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45" windowHeight="4695" firstSheet="10" activeTab="21"/>
  </bookViews>
  <sheets>
    <sheet name="ม.ค. 65" sheetId="1" r:id="rId1"/>
    <sheet name="สขร ม.ค. 65" sheetId="2" r:id="rId2"/>
    <sheet name="ก.พ. 65" sheetId="4" r:id="rId3"/>
    <sheet name="สขร ก.พ. 65" sheetId="5" r:id="rId4"/>
    <sheet name="มี.ค. 65" sheetId="7" r:id="rId5"/>
    <sheet name="สขร มี.ค. 65" sheetId="8" r:id="rId6"/>
    <sheet name="เม.ย. 65 " sheetId="9" r:id="rId7"/>
    <sheet name="สขร  เม.ย. 65 " sheetId="10" r:id="rId8"/>
    <sheet name="พ.ค. 65  " sheetId="11" r:id="rId9"/>
    <sheet name="สขร พ.ค. 65 " sheetId="12" r:id="rId10"/>
    <sheet name="มิ.ย.65  " sheetId="13" r:id="rId11"/>
    <sheet name="สขร มิ.ย. 65  " sheetId="14" r:id="rId12"/>
    <sheet name="ก.ค.65 " sheetId="15" r:id="rId13"/>
    <sheet name="สขร ก.ค. 65   " sheetId="16" r:id="rId14"/>
    <sheet name="ส.ค.65  (2)" sheetId="17" r:id="rId15"/>
    <sheet name="สขร ส.ค. 65    (2)" sheetId="18" r:id="rId16"/>
    <sheet name="ก.ย.65  " sheetId="19" r:id="rId17"/>
    <sheet name="สขร  ก.ย.65  " sheetId="20" r:id="rId18"/>
    <sheet name="ต.ค.65" sheetId="21" r:id="rId19"/>
    <sheet name="สขร ค.ค.65   (2)" sheetId="22" r:id="rId20"/>
    <sheet name="พ.ย.65" sheetId="23" r:id="rId21"/>
    <sheet name="สขร พ.ย.65   (3)" sheetId="24" r:id="rId22"/>
  </sheets>
  <externalReferences>
    <externalReference r:id="rId2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4" l="1"/>
  <c r="G22" i="24"/>
  <c r="D20" i="24"/>
  <c r="G20" i="24"/>
  <c r="D19" i="24"/>
  <c r="G19" i="24"/>
  <c r="D21" i="24"/>
  <c r="G21" i="24"/>
  <c r="D18" i="24"/>
  <c r="G18" i="24"/>
  <c r="D10" i="24"/>
  <c r="D11" i="24"/>
  <c r="D12" i="24"/>
  <c r="D13" i="24"/>
  <c r="D14" i="24"/>
  <c r="D15" i="24"/>
  <c r="D17" i="24"/>
  <c r="D16" i="24"/>
  <c r="L29" i="24"/>
  <c r="G17" i="24"/>
  <c r="G15" i="24"/>
  <c r="G14" i="24"/>
  <c r="G13" i="24"/>
  <c r="G12" i="24"/>
  <c r="G11" i="24"/>
  <c r="G10" i="24"/>
  <c r="G16" i="24"/>
  <c r="M24" i="22" l="1"/>
  <c r="G17" i="22"/>
  <c r="D17" i="22"/>
  <c r="G16" i="22"/>
  <c r="D16" i="22"/>
  <c r="G15" i="22"/>
  <c r="D15" i="22"/>
  <c r="G14" i="22"/>
  <c r="D14" i="22"/>
  <c r="G13" i="22"/>
  <c r="D13" i="22"/>
  <c r="G12" i="22"/>
  <c r="D12" i="22"/>
  <c r="G11" i="22"/>
  <c r="D11" i="22"/>
  <c r="G10" i="22"/>
  <c r="D10" i="22"/>
  <c r="M35" i="20" l="1"/>
  <c r="G29" i="20"/>
  <c r="D29" i="20"/>
  <c r="G28" i="20"/>
  <c r="D28" i="20"/>
  <c r="G27" i="20"/>
  <c r="D27" i="20"/>
  <c r="G26" i="20"/>
  <c r="D26" i="20"/>
  <c r="G25" i="20"/>
  <c r="D25" i="20"/>
  <c r="G24" i="20"/>
  <c r="D24" i="20"/>
  <c r="G23" i="20"/>
  <c r="D23" i="20"/>
  <c r="G22" i="20"/>
  <c r="D22" i="20"/>
  <c r="G21" i="20"/>
  <c r="D21" i="20"/>
  <c r="G20" i="20"/>
  <c r="D20" i="20"/>
  <c r="G19" i="20"/>
  <c r="D19" i="20"/>
  <c r="G14" i="20"/>
  <c r="D14" i="20"/>
  <c r="G13" i="20"/>
  <c r="D13" i="20"/>
  <c r="G12" i="20"/>
  <c r="D12" i="20"/>
  <c r="G11" i="20"/>
  <c r="D11" i="20"/>
  <c r="G10" i="20"/>
  <c r="D10" i="20"/>
  <c r="G9" i="20"/>
  <c r="D9" i="20"/>
  <c r="G8" i="20"/>
  <c r="D8" i="20"/>
  <c r="G18" i="20"/>
  <c r="D18" i="20"/>
  <c r="G17" i="20"/>
  <c r="D17" i="20"/>
  <c r="G16" i="20"/>
  <c r="D16" i="20"/>
  <c r="G15" i="20"/>
  <c r="D15" i="20"/>
  <c r="D14" i="18" l="1"/>
  <c r="G14" i="18"/>
  <c r="D12" i="18"/>
  <c r="G12" i="18"/>
  <c r="D11" i="18"/>
  <c r="G11" i="18"/>
  <c r="D10" i="18"/>
  <c r="G10" i="18"/>
  <c r="D9" i="18"/>
  <c r="G9" i="18"/>
  <c r="D8" i="18"/>
  <c r="G8" i="18"/>
  <c r="D30" i="18"/>
  <c r="G30" i="18"/>
  <c r="D29" i="18"/>
  <c r="G29" i="18"/>
  <c r="D28" i="18"/>
  <c r="G28" i="18"/>
  <c r="D27" i="18"/>
  <c r="G27" i="18"/>
  <c r="D26" i="18"/>
  <c r="G26" i="18"/>
  <c r="D25" i="18"/>
  <c r="G25" i="18"/>
  <c r="M35" i="18"/>
  <c r="G19" i="18"/>
  <c r="D19" i="18"/>
  <c r="G18" i="18"/>
  <c r="D18" i="18"/>
  <c r="G17" i="18"/>
  <c r="D17" i="18"/>
  <c r="G16" i="18"/>
  <c r="D16" i="18"/>
  <c r="G15" i="18"/>
  <c r="D15" i="18"/>
  <c r="G13" i="18"/>
  <c r="D13" i="18"/>
  <c r="G24" i="18"/>
  <c r="D24" i="18"/>
  <c r="G23" i="18"/>
  <c r="D23" i="18"/>
  <c r="G22" i="18"/>
  <c r="D22" i="18"/>
  <c r="G21" i="18"/>
  <c r="D21" i="18"/>
  <c r="G20" i="18"/>
  <c r="D20" i="18"/>
  <c r="D18" i="16" l="1"/>
  <c r="G18" i="16"/>
  <c r="D17" i="16"/>
  <c r="G17" i="16"/>
  <c r="D9" i="16"/>
  <c r="D10" i="16"/>
  <c r="D11" i="16"/>
  <c r="D12" i="16"/>
  <c r="D13" i="16"/>
  <c r="D14" i="16"/>
  <c r="D15" i="16"/>
  <c r="D16" i="16"/>
  <c r="D19" i="16"/>
  <c r="D8" i="16"/>
  <c r="M24" i="16"/>
  <c r="G19" i="16"/>
  <c r="G16" i="16"/>
  <c r="G15" i="16"/>
  <c r="G14" i="16"/>
  <c r="G13" i="16"/>
  <c r="G12" i="16"/>
  <c r="G11" i="16"/>
  <c r="G10" i="16"/>
  <c r="G9" i="16"/>
  <c r="G8" i="16"/>
  <c r="D16" i="14" l="1"/>
  <c r="G16" i="14"/>
  <c r="G11" i="14"/>
  <c r="D11" i="14"/>
  <c r="D17" i="14"/>
  <c r="D12" i="14"/>
  <c r="D13" i="14"/>
  <c r="D15" i="14"/>
  <c r="D8" i="14"/>
  <c r="D9" i="14"/>
  <c r="D10" i="14"/>
  <c r="D14" i="14"/>
  <c r="M22" i="14" l="1"/>
  <c r="G10" i="14"/>
  <c r="G9" i="14"/>
  <c r="G8" i="14"/>
  <c r="G15" i="14"/>
  <c r="G13" i="14"/>
  <c r="G12" i="14"/>
  <c r="G17" i="14"/>
  <c r="G14" i="14"/>
  <c r="D9" i="12" l="1"/>
  <c r="D10" i="12"/>
  <c r="D11" i="12"/>
  <c r="D12" i="12"/>
  <c r="D13" i="12"/>
  <c r="D14" i="12"/>
  <c r="D15" i="12"/>
  <c r="D16" i="12"/>
  <c r="D17" i="12"/>
  <c r="D8" i="12"/>
  <c r="G13" i="12"/>
  <c r="G14" i="12"/>
  <c r="G15" i="12"/>
  <c r="G16" i="12"/>
  <c r="G17" i="12"/>
  <c r="M23" i="12"/>
  <c r="G12" i="12"/>
  <c r="G11" i="12"/>
  <c r="G10" i="12"/>
  <c r="G9" i="12"/>
  <c r="G8" i="12"/>
  <c r="M21" i="10" l="1"/>
  <c r="G15" i="10"/>
  <c r="D15" i="10"/>
  <c r="G14" i="10"/>
  <c r="D14" i="10"/>
  <c r="G12" i="10"/>
  <c r="D12" i="10"/>
  <c r="G11" i="10"/>
  <c r="D11" i="10"/>
  <c r="G9" i="10"/>
  <c r="D9" i="10"/>
  <c r="G8" i="10"/>
  <c r="D8" i="10"/>
  <c r="G13" i="10"/>
  <c r="D13" i="10"/>
  <c r="G10" i="10"/>
  <c r="D10" i="10"/>
  <c r="G20" i="8" l="1"/>
  <c r="D20" i="8"/>
  <c r="G13" i="8"/>
  <c r="D13" i="8"/>
  <c r="D24" i="8"/>
  <c r="G17" i="8"/>
  <c r="D17" i="8"/>
  <c r="G16" i="8"/>
  <c r="D16" i="8"/>
  <c r="G15" i="8"/>
  <c r="D15" i="8"/>
  <c r="G22" i="8"/>
  <c r="D22" i="8"/>
  <c r="D23" i="8"/>
  <c r="G23" i="8"/>
  <c r="M29" i="8"/>
  <c r="G21" i="8"/>
  <c r="D21" i="8"/>
  <c r="G19" i="8"/>
  <c r="D19" i="8"/>
  <c r="G18" i="8"/>
  <c r="D18" i="8"/>
  <c r="G14" i="8"/>
  <c r="D14" i="8"/>
  <c r="G12" i="8"/>
  <c r="D12" i="8"/>
  <c r="G11" i="8"/>
  <c r="D11" i="8"/>
  <c r="G10" i="8"/>
  <c r="D10" i="8"/>
  <c r="G9" i="8"/>
  <c r="D9" i="8"/>
  <c r="G8" i="8"/>
  <c r="D8" i="8"/>
  <c r="G27" i="5" l="1"/>
  <c r="G26" i="5"/>
  <c r="D26" i="5"/>
  <c r="G25" i="5"/>
  <c r="D25" i="5"/>
  <c r="G21" i="5"/>
  <c r="D21" i="5"/>
  <c r="G15" i="5" l="1"/>
  <c r="D15" i="5"/>
  <c r="G13" i="5"/>
  <c r="D13" i="5"/>
  <c r="G12" i="5"/>
  <c r="D12" i="5"/>
  <c r="G9" i="5"/>
  <c r="D9" i="5"/>
  <c r="G8" i="5"/>
  <c r="D8" i="5"/>
  <c r="M33" i="5"/>
  <c r="G28" i="5"/>
  <c r="D28" i="5"/>
  <c r="G24" i="5"/>
  <c r="D24" i="5"/>
  <c r="G23" i="5"/>
  <c r="D23" i="5"/>
  <c r="G22" i="5"/>
  <c r="D22" i="5"/>
  <c r="G20" i="5"/>
  <c r="D20" i="5"/>
  <c r="G19" i="5"/>
  <c r="D19" i="5"/>
  <c r="G18" i="5"/>
  <c r="D18" i="5"/>
  <c r="G17" i="5"/>
  <c r="D17" i="5"/>
  <c r="G16" i="5"/>
  <c r="D16" i="5"/>
  <c r="G14" i="5"/>
  <c r="D14" i="5"/>
  <c r="G11" i="5"/>
  <c r="D11" i="5"/>
  <c r="G10" i="5"/>
  <c r="D10" i="5"/>
  <c r="G20" i="2" l="1"/>
  <c r="D20" i="2"/>
  <c r="G19" i="2"/>
  <c r="D19" i="2"/>
  <c r="G18" i="2"/>
  <c r="D18" i="2"/>
  <c r="G17" i="2"/>
  <c r="D17" i="2"/>
  <c r="D21" i="2"/>
  <c r="G21" i="2"/>
  <c r="D22" i="2"/>
  <c r="G22" i="2"/>
  <c r="M31" i="2" l="1"/>
  <c r="G26" i="2"/>
  <c r="D26" i="2"/>
  <c r="G25" i="2"/>
  <c r="D25" i="2"/>
  <c r="G24" i="2"/>
  <c r="D24" i="2"/>
  <c r="G23" i="2"/>
  <c r="D23" i="2"/>
  <c r="G16" i="2"/>
  <c r="D16" i="2"/>
  <c r="G15" i="2"/>
  <c r="D15" i="2"/>
  <c r="G14" i="2"/>
  <c r="D14" i="2"/>
  <c r="G13" i="2"/>
  <c r="D13" i="2"/>
  <c r="G12" i="2"/>
  <c r="D12" i="2"/>
  <c r="G11" i="2"/>
  <c r="D11" i="2"/>
  <c r="G10" i="2"/>
  <c r="D10" i="2"/>
  <c r="G9" i="2"/>
  <c r="D9" i="2"/>
  <c r="G8" i="2"/>
  <c r="D8" i="2"/>
</calcChain>
</file>

<file path=xl/sharedStrings.xml><?xml version="1.0" encoding="utf-8"?>
<sst xmlns="http://schemas.openxmlformats.org/spreadsheetml/2006/main" count="1370" uniqueCount="302">
  <si>
    <t>ประกาศ การยาสูบแห่งประเทศไทย</t>
  </si>
  <si>
    <t>เรื่อง ประกาศผู้ชนะการเสนอราคา  งานจัดซื้อ/จัดจ้าง  โดยวิธีเฉพาะเจาะจง</t>
  </si>
  <si>
    <t>................................................................</t>
  </si>
  <si>
    <t xml:space="preserve">ตามที่  สำนักงานยาสูบแพร่ ได้มีการจัดซื้อจัดจ้าง โดยวิธีเฉพาะเจาะจง นั้น มีผู้ชนะการเสนอราคา </t>
  </si>
  <si>
    <t>ลำดับ</t>
  </si>
  <si>
    <t>รายการที่พิจารณา</t>
  </si>
  <si>
    <t>ผู้ชนะการเสนอราคา</t>
  </si>
  <si>
    <t>*ราคาที่เสนอ (บาท)</t>
  </si>
  <si>
    <t>ค่าเช่าเครื่องถ่ายเอกสาร</t>
  </si>
  <si>
    <t>ร้านแพร่เครื่องถ่าย</t>
  </si>
  <si>
    <t>ค่าน้ำมันเชื้อเพลิง</t>
  </si>
  <si>
    <t xml:space="preserve">* ราคาที่เสนอ เป็นราคารวมภาษีมูลค่าเพิ่มและค่าใช้จ่ายอื่นๆ </t>
  </si>
  <si>
    <t>(นายประสาท  มงคลศิริ)</t>
  </si>
  <si>
    <t>ผู้จัดการสำนักงานยาสูบแพร่</t>
  </si>
  <si>
    <t xml:space="preserve"> แบบ สขร.1</t>
  </si>
  <si>
    <t>สำนักงานยาสูบแพร่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</si>
  <si>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</si>
  <si>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</si>
  <si>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</si>
  <si>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</si>
  <si>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</si>
  <si>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</si>
  <si>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ผู้ได้รับการคัดเลือก</t>
  </si>
  <si>
    <t>เหตุผลที่คัดเลือก</t>
  </si>
  <si>
    <t>เลขที่และวันที่</t>
  </si>
  <si>
    <t>เลขที่ ใบสำคัญจ่าย</t>
  </si>
  <si>
    <t>และราคาที่ตกลงซื้อ</t>
  </si>
  <si>
    <t>โดยสรุป</t>
  </si>
  <si>
    <t>ของสัญญาหรือ</t>
  </si>
  <si>
    <t>หรือจ้าง</t>
  </si>
  <si>
    <t>ข้อตกลงในการ</t>
  </si>
  <si>
    <t>ซื้อหรือจ้าง</t>
  </si>
  <si>
    <t>เฉพาะเจาะจง</t>
  </si>
  <si>
    <t>ราคาต่ำสุด</t>
  </si>
  <si>
    <t xml:space="preserve">                              สรุปผลการดำเนินการจัดซื้อจัดจ้าง ในรอบเดือน มกราคม  2565                        </t>
  </si>
  <si>
    <t>วันที่  31  เดือน มกราคม พ.ศ.2565</t>
  </si>
  <si>
    <t>สำนักงานยาสูบแพร่  ประจำเดือน มกราคม  2565</t>
  </si>
  <si>
    <t>ประจำเดือน มกราคม  2565  ดังนี้</t>
  </si>
  <si>
    <t>ครุภัณฑ์เบ็ดเตล็ด (ชุดตรวจโควิด-19 จำนวน 71 ชุด)</t>
  </si>
  <si>
    <t>ค่าแผ่นเมทัลชีทแบบเรียบ</t>
  </si>
  <si>
    <t>วี.เอ็น.สตีล อินเตอร์เทรด จำกัด</t>
  </si>
  <si>
    <t>แก๊ส 15 กก.</t>
  </si>
  <si>
    <t>หจก. แพร่บริการแก๊ส</t>
  </si>
  <si>
    <t>ค่าซ่อมแซมยานพาหนะทั่วไป (แบตเตอรี)</t>
  </si>
  <si>
    <t>หจก. ป.มั่นคงแบตเตอรี่เซลล์</t>
  </si>
  <si>
    <t>ค่าครุภัณฑ์เบ็ดเตล็ด</t>
  </si>
  <si>
    <t>นางวิลาวรรณ  อินกัน</t>
  </si>
  <si>
    <t xml:space="preserve">ค่าประกันรถยนต์ บม 2560 แพร่ </t>
  </si>
  <si>
    <t>บ. อาคเนย์ประกัน จำกัด(มหาชน)</t>
  </si>
  <si>
    <t xml:space="preserve">ค่าต่อทะเบียนรถยนต์ บม 2560 แพร่ </t>
  </si>
  <si>
    <t>กรมการขนส่งทางบก กระทรวงคมนาคม</t>
  </si>
  <si>
    <t>ค่าซ่อมแซมครุภัณฑ์สำนักงาน (วงล้อรถเข็น, ลูกปืนรถเข็น)</t>
  </si>
  <si>
    <t>หจก. สุทินพาณิชย์</t>
  </si>
  <si>
    <t>ค่าจ้างเหมาบำรุงรักษาเครื่องพ่นยาชนิดติดตั้งบนรถ</t>
  </si>
  <si>
    <t>บ. พี ที เอ็ม เมเนจเม้นท์ จำกัด</t>
  </si>
  <si>
    <t>ค่าจ้างเหมาบำรุงรักษาเครื่องสูบน้ำระบบดับเพลิง ส.ร้องกวาง</t>
  </si>
  <si>
    <t>บ.ยูทีเค เอ็นจิเนียร์ จำกัด</t>
  </si>
  <si>
    <t>ชุดตรวจโควิด-19 จำนวน 300 ชุด</t>
  </si>
  <si>
    <t>ค่าอุปกรณ์ซ่อมแซมประตูโกดังหมายเลข 33</t>
  </si>
  <si>
    <t>บ. เอส เค ดี บิลดิ้ง แมททีเรียล จำกัด</t>
  </si>
  <si>
    <t>บ. เอ ปิโตเลียม จำกัด</t>
  </si>
  <si>
    <t>บ. ธีระเภสัช 59 จำกัด</t>
  </si>
  <si>
    <t>ประกาศ ณ วันที่   4  มกราคม  2565</t>
  </si>
  <si>
    <t>สำนักงานยาสูบแพร่  ประจำเดือน กุมภาพันธ์ 2565</t>
  </si>
  <si>
    <t>ค่าซ่อมแซมกระจกโกดัง</t>
  </si>
  <si>
    <t>ร้าน พี เอ็ม อลูมิเนียม</t>
  </si>
  <si>
    <t>ตรายาง 1545</t>
  </si>
  <si>
    <t>หจก. เมืองแพร่การพิมพ์</t>
  </si>
  <si>
    <t>ค่าซ่อมแซมครุภัณฑ์สำนักงาน</t>
  </si>
  <si>
    <t>ร้าน เค เอ็ม พาร์ท</t>
  </si>
  <si>
    <t>ร้านเจริญชัยไอที</t>
  </si>
  <si>
    <t>ค่าซ่อมแซมครุภัณฑ์สำนักงาน (ชุดกล้องอินฟาเรดระบบ AHD Camera)</t>
  </si>
  <si>
    <t>ค่าบำรุงสถานที่</t>
  </si>
  <si>
    <t>สำนักงานเทศบาลเมืองแพร่</t>
  </si>
  <si>
    <t>ประจำเดือน กุมภาพันธ์ 2565  ดังนี้</t>
  </si>
  <si>
    <t>ค่าธงชาติ</t>
  </si>
  <si>
    <t>นายยงยุทธ พรมเมศ</t>
  </si>
  <si>
    <t>ค่าซ่อมแซมครุภัณฑ์สำนักงาน (เครื่องปรับอากาศ)</t>
  </si>
  <si>
    <t>ค่าซ่อมแซมอาคารและสถานที่</t>
  </si>
  <si>
    <t xml:space="preserve">ค่าต่อทะเบียนรถจักรยานยนต์ กจว 506 แพร่ </t>
  </si>
  <si>
    <t>เครื่องสแกน-อ่านบาร์โค้ดแบบไร้สาย</t>
  </si>
  <si>
    <t>บ. พี แอนด์ พี เซอร์วิส แอนด์ ซัพพลาย จำกัด</t>
  </si>
  <si>
    <t xml:space="preserve">ค่าต่อทะเบียนรถยนต์ นข 2013 แพร่ </t>
  </si>
  <si>
    <t xml:space="preserve">ค่าประกันรถยนต์ นข 2013 แพร่ </t>
  </si>
  <si>
    <t>บ มิตรแท้ประกันภัย จำกัด (มหาชน)</t>
  </si>
  <si>
    <t>ค่าอาหารและเครื่องดื่ม</t>
  </si>
  <si>
    <t>นางไพรวัลย์ อินต๊ะวงค์</t>
  </si>
  <si>
    <t>ค่าอาหารกลางวัน</t>
  </si>
  <si>
    <t>ร้านอาหารลูกแก้ว</t>
  </si>
  <si>
    <t>ค่าซ่อมแซมครุภัณฑ์สำนักงาน (ปืนฉีดลมชุด)</t>
  </si>
  <si>
    <t>หจก. แพร่การเกษตรไฟฟ้า 2535</t>
  </si>
  <si>
    <t>วันที่  28  เดือน กุมภาพันธ์ พ.ศ.2565</t>
  </si>
  <si>
    <t>ร้าน โชติพัฒน์</t>
  </si>
  <si>
    <t>ประกาศ ณ วันที่   4  กุมภาพันธ์  2565</t>
  </si>
  <si>
    <t>สำนักงานยาสูบแพร่  ประจำเดือน มีนาคม 2565</t>
  </si>
  <si>
    <t>วันที่  31  เดือน มีนาคม พ.ศ.2565</t>
  </si>
  <si>
    <t>ประจำเดือน มีนาคม 2565  ดังนี้</t>
  </si>
  <si>
    <t>ครุภัณฑ์เบ็ดเตล็ด (ชุดตรวจโควิด-19 จำนวน 237 ชุด)</t>
  </si>
  <si>
    <t>ค่าเครื่องเขียนแบบพิมพ์</t>
  </si>
  <si>
    <t>บ. เซ็นทรัล ออฟฟิศ โปรดักส์ จำกัด</t>
  </si>
  <si>
    <t>ค่าใช้จ่ายเบ็ดตเล็ด (ถุงร้อนใส,กิ๊ปรัดสาย)</t>
  </si>
  <si>
    <t>ร้านถุงพลาสติกน้องเนย</t>
  </si>
  <si>
    <t>หจก. พ.ยนต์ทรานสปอร์ต</t>
  </si>
  <si>
    <t xml:space="preserve">ค่าต่อทะเบียนรถยนต์ นข 1272 แพร่ </t>
  </si>
  <si>
    <t>ถังขยะ</t>
  </si>
  <si>
    <t>ร้านหนังสือน้ำทอง</t>
  </si>
  <si>
    <t>ค่าตรวจสภาพรถยนต์</t>
  </si>
  <si>
    <t>ค่าซ่อมแซมครุภัณฑ์รถยก HYSTER</t>
  </si>
  <si>
    <t>บ. ดิลกและบุตร จำกัด</t>
  </si>
  <si>
    <t xml:space="preserve">                              สรุปผลการดำเนินการจัดซื้อจัดจ้าง ในรอบเดือน มีนาคม  2565                        </t>
  </si>
  <si>
    <t xml:space="preserve">                              สรุปผลการดำเนินการจัดซื้อจัดจ้าง ในรอบเดือน กุมภาพันธ์  2565                        </t>
  </si>
  <si>
    <t>ร้านโชติพัฒน์</t>
  </si>
  <si>
    <t>ค่ากระดาษ F4 และกระดาษต่อเนื่อง</t>
  </si>
  <si>
    <t xml:space="preserve">ค่าประกันรถยนต์ นข 1272 แพร่ </t>
  </si>
  <si>
    <t>บ. มิตรแท้ประกันภัย</t>
  </si>
  <si>
    <t xml:space="preserve">ค่าตรวจสภาพรถยนต์ กค 5125 แพร่ </t>
  </si>
  <si>
    <t xml:space="preserve">ค่าประกันรถยนต์ กค 5125 แพร่ </t>
  </si>
  <si>
    <t>บ. อลิอันซ์ อยุธยา ประกันภัย จำกัด (มหาชน)</t>
  </si>
  <si>
    <t xml:space="preserve">ค่าต่อทะเบียนรถยนต์ กค 5125 แพร่ </t>
  </si>
  <si>
    <t>แผ่นตัดเหล็ก, แผ่นเจียร์เหล็ก</t>
  </si>
  <si>
    <t>แก๊ส ขนาด 15 กก.</t>
  </si>
  <si>
    <t>ประกาศ ณ วันที่   5  เมษายน  2565</t>
  </si>
  <si>
    <t xml:space="preserve">บ. อลิอันซ์ อยุธยา ประกันภัย จำกัด </t>
  </si>
  <si>
    <t>สำนักงานยาสูบแพร่  ประจำเดือน เมษายน 2565</t>
  </si>
  <si>
    <t>ประจำเดือน เมษายน 2565  ดังนี้</t>
  </si>
  <si>
    <t>วันที่  30  เดือน เมษายน พ.ศ.2565</t>
  </si>
  <si>
    <t xml:space="preserve">ซ่อมแซมบ้านพักพนักงาน </t>
  </si>
  <si>
    <t>นายทวีศิลป์  สมศักดิ์</t>
  </si>
  <si>
    <t>ชุดตรวจโควิด-19  จำนวน  320  ชุด</t>
  </si>
  <si>
    <t>อินเตอร์เคมีคอล แอนด์ ซัพพลาย</t>
  </si>
  <si>
    <t>สายรัดปลอก</t>
  </si>
  <si>
    <t>ร้านกี่เส็ง</t>
  </si>
  <si>
    <t>ถุงร้อนใส่ตัวอย่างใบยา</t>
  </si>
  <si>
    <t>อุปกรณ์ซ่อมแซมอาคารและสถานที่</t>
  </si>
  <si>
    <t>บ.เอส เค ดี บิลดิ้ง แมททีเรียล จก.</t>
  </si>
  <si>
    <t>แก๊ส  15 กก.</t>
  </si>
  <si>
    <t>หจก.แพร่บริการแก๊ส</t>
  </si>
  <si>
    <t>ถุงร้อนใส่ตัวอย่างใบยาและถุงดำใส่ขยะ</t>
  </si>
  <si>
    <t>น้ำมันเชื้อเพลิง</t>
  </si>
  <si>
    <t>บริษัท เอ ปิโตรเลียม จำกัด</t>
  </si>
  <si>
    <t xml:space="preserve">                              สรุปผลการดำเนินการจัดซื้อจัดจ้าง ในรอบเดือน เมษายน 2565                        </t>
  </si>
  <si>
    <t>ประกาศ ณ วันที่  5    พฤษภาคม   2565</t>
  </si>
  <si>
    <t>สำนักงานยาสูบแพร่  ประจำเดือน พฤษภาคม 2565</t>
  </si>
  <si>
    <t>ประจำเดือน พฤษภาคม 2565  ดังนี้</t>
  </si>
  <si>
    <t>ประกาศ ณ วันที่       มิถุนายน  2565</t>
  </si>
  <si>
    <t>วันที่  31  เดือน พฤษภาคม พ.ศ.2565</t>
  </si>
  <si>
    <t xml:space="preserve">                              สรุปผลการดำเนินการจัดซื้อจัดจ้าง ในรอบเดือน พฤษภาคม 2565                        </t>
  </si>
  <si>
    <t>เครื่องเขียนและแบบพิมพ์</t>
  </si>
  <si>
    <t>ห้างหุ้นส่วนจำกัด แพร่บริการแก๊ส</t>
  </si>
  <si>
    <t>Pressure Switch</t>
  </si>
  <si>
    <t>ร้านสิริมงคล</t>
  </si>
  <si>
    <t>พรมดักฝุ่นพร้อมน้ำยาล้างจาน</t>
  </si>
  <si>
    <t>ร้านมีก้า</t>
  </si>
  <si>
    <t>ค่าจ้างซ่อมแซมรถโฟร์คลิฟท์  ยี่ห้อ YALE</t>
  </si>
  <si>
    <t>บริษัท ดิลกและบุตร จำกัด</t>
  </si>
  <si>
    <t>ค่าจ้างเติมน้ำยาถังดับเพลิง</t>
  </si>
  <si>
    <t>ร้าน ศ.อุปกรณ์ดับเพลิง</t>
  </si>
  <si>
    <t>ค่าจ้างซ่อมแซมสัญญาณเตือนอัคคีภัย</t>
  </si>
  <si>
    <t>บริษัท ยูทีเค เอ็นจิเนียร์ จำกัด</t>
  </si>
  <si>
    <t>ค่าเวชภัณฑ์ใช้ไป</t>
  </si>
  <si>
    <t>บริษัท ธีระเภสัช จำกัด</t>
  </si>
  <si>
    <t>สำนักงานยาสูบแพร่  ประจำเดือน มิถุนายน 2565</t>
  </si>
  <si>
    <t>ประจำเดือน มิถุนายน 2565  ดังนี้</t>
  </si>
  <si>
    <t>วันที่  30  เดือน มิถุนายน พ.ศ.2565</t>
  </si>
  <si>
    <t>จ้างเหมาซ่อมแซมท่อส่งน้ำระบบดับเพลิง</t>
  </si>
  <si>
    <t>หจก.ที.เค.ที. การประปา</t>
  </si>
  <si>
    <t>เครื่องเชียนและแบบพิมพ์</t>
  </si>
  <si>
    <t>สายไฟ และปลั๊ก</t>
  </si>
  <si>
    <t>หตก.แพร่บริการแก๊ส</t>
  </si>
  <si>
    <t>ซ่อมแซมเครื่องปรับอากาศ</t>
  </si>
  <si>
    <t>บริษัท อุษาปกชยาดา จำกัด</t>
  </si>
  <si>
    <t>กล่องพลาสติก</t>
  </si>
  <si>
    <t>บิ๊กซี ซูปปอร์เซ็นเตอร์ บมจ.</t>
  </si>
  <si>
    <t>ค่าซ่อมแซมรถยนต์ นข 1272 แพร่</t>
  </si>
  <si>
    <t>บริษัท นิวเจน มอเตอร์ จำกัด</t>
  </si>
  <si>
    <t>บริษัท  เอ ปิโตรเลียม จำกัด</t>
  </si>
  <si>
    <t>ประกาศ ณ วันที่    5   กรกฏาคม  2565</t>
  </si>
  <si>
    <t>สำนักงานยาสูบแพร่  ประจำเดือน กรกฏาคม 2565</t>
  </si>
  <si>
    <t>ประจำเดือน กรกฏาคม 2565  ดังนี้</t>
  </si>
  <si>
    <t>ประกาศ ณ วันที่   9 สิงหาคม  2565</t>
  </si>
  <si>
    <t>วันที่  31  เดือน กรกฏาคม พ.ศ.2565</t>
  </si>
  <si>
    <t>สายรัดกล่อง</t>
  </si>
  <si>
    <t>บริษัท เอส เค ดี บิลดิ้ง แมททีเรียล จำกัด</t>
  </si>
  <si>
    <t>ค่าจ้างเหมารถตู้พร้อมคนขับ</t>
  </si>
  <si>
    <t>นายสมพงษ์   ไชยสมบัติ</t>
  </si>
  <si>
    <t>ยาสามัญประจำบ้าน</t>
  </si>
  <si>
    <t>บริษัท ธีระเภสัช 59 จำกัด</t>
  </si>
  <si>
    <t>ข้าวท่อนจ้าว</t>
  </si>
  <si>
    <t>โรงสีข้าวคนอง</t>
  </si>
  <si>
    <t>ถุงพลาสติกใส และยางรัด</t>
  </si>
  <si>
    <t>น้ำกลั่น</t>
  </si>
  <si>
    <t>ร้านธนชัยวัฒนา</t>
  </si>
  <si>
    <t>ยางใน 250-17</t>
  </si>
  <si>
    <t>ร้านชัยรุ่งเรือง</t>
  </si>
  <si>
    <t>เมทิลแอลกอฮอล์</t>
  </si>
  <si>
    <t>ร้านญายาเภสัช</t>
  </si>
  <si>
    <t>ซ่อมแซมเครื่องตัดหญ้า</t>
  </si>
  <si>
    <t>ร้าน เค เอ็ม  พาร์ท</t>
  </si>
  <si>
    <t>น้ำมันหล่อลื่น 4T</t>
  </si>
  <si>
    <t>ร้านจำรัสพาณิช</t>
  </si>
  <si>
    <t>ตรายาง</t>
  </si>
  <si>
    <t>หจก.เมืองแพร่การพิมพ์</t>
  </si>
  <si>
    <t>สำนักงานยาสูบแพร่  ประจำเดือน สิงหาคม 2565</t>
  </si>
  <si>
    <t>ประจำเดือน สิงหาคม 2565  ดังนี้</t>
  </si>
  <si>
    <t>ประกาศ ณ วันที่  5  กันยายน 2565</t>
  </si>
  <si>
    <t>วันที่  31  เดือน สิงหาคม  พ.ศ.2565</t>
  </si>
  <si>
    <t xml:space="preserve">                              สรุปผลการดำเนินการจัดซื้อจัดจ้าง ในรอบเดือน สิงหาคม 2565                        </t>
  </si>
  <si>
    <t>ค่าอาหารกลางวันและอาหารว่าง</t>
  </si>
  <si>
    <t>นางกนกวรรณ  วันร้อง</t>
  </si>
  <si>
    <t>ค่าเครื่องสูบน้ำพร้อมอุปกรณ์</t>
  </si>
  <si>
    <t>บริษัท หน่อยการช่างการเกษตร 256 จำกัด</t>
  </si>
  <si>
    <t>นางไพวัลย์  สวิง</t>
  </si>
  <si>
    <t>ค่าซ่อมแซมบ้านพักพนักงาน ส.ร้องกวาง</t>
  </si>
  <si>
    <t>นายชัยชนะ   ประกาศ</t>
  </si>
  <si>
    <t>ค่าสายรัดกล่องและกิ๊บล็อค</t>
  </si>
  <si>
    <t>บริษัท เอส เค ดีบิลดิ้ง แมททีเรียล จำกัด</t>
  </si>
  <si>
    <t>ค่าอุปกรณ์ทำกิจกรรม 5 ส</t>
  </si>
  <si>
    <t>ร้าน 9 อัพเมืองสอง</t>
  </si>
  <si>
    <t>ร้านมีดรุ่งอรุณ</t>
  </si>
  <si>
    <t>ร้านลูกแก้ว</t>
  </si>
  <si>
    <t>ป้ายไวนิล</t>
  </si>
  <si>
    <t>ร้านพร้อมปริ้น</t>
  </si>
  <si>
    <t>ค่าอาหารว่างและเครื่องดื่ม</t>
  </si>
  <si>
    <t>นางไพรวัลย์  อินต๊ะวงค์</t>
  </si>
  <si>
    <t>ค่าแก๊ส  15 กก.</t>
  </si>
  <si>
    <t>ค่าจ้างเหมาขุดบ่อบาดาลน้ำตื้น</t>
  </si>
  <si>
    <t>นายประเทือง  ทับทิมทอง</t>
  </si>
  <si>
    <t>ร้านคุณปู</t>
  </si>
  <si>
    <t>ค่าซ่อมแซมยานพาหนะ ทะเบียน นข 2013 แพร่</t>
  </si>
  <si>
    <t>บจก. โตโยต้าแพร่หล่อตระกูล ผู้จำหน่าย โตโยต้า</t>
  </si>
  <si>
    <t>ค่าอุปกรณ์ซ่อมแซมอาคารและสถานที่</t>
  </si>
  <si>
    <t>สำนักงานยาสูบแพร่  ประจำเดือน กันยายน 2565</t>
  </si>
  <si>
    <t>ประจำเดือน กันยายน 2565  ดังนี้</t>
  </si>
  <si>
    <t>ประกาศ ณ วันที่  7  ตุลาคม 2565</t>
  </si>
  <si>
    <t>ซ่อมแซมแอร์รถยนต์ ทะเบียน นข 1272 แพร่</t>
  </si>
  <si>
    <t>ร้านชิษณุแอร์</t>
  </si>
  <si>
    <t>โต๊ะประชุม และตู้เก็บเอกสาร</t>
  </si>
  <si>
    <t>ห้างหุ้นส่วนจำกัด บ้านใหม่เอี่ยม</t>
  </si>
  <si>
    <t>ค่าอาหารและอาหารว่าง จัดประชุมชาวไร่ฯ ส.ทุ่งน้าว</t>
  </si>
  <si>
    <t>ค่าอาหารและอาหารว่าง จัดประชุมชาวไร่ฯ ส.ร้องกวาง</t>
  </si>
  <si>
    <t>สลิงกับกิ๊บสลิง 2 หุน</t>
  </si>
  <si>
    <t>ร้านเตียคุงเส็ง</t>
  </si>
  <si>
    <t>ป้ายไวนิล ขนาด 200x400 cm.</t>
  </si>
  <si>
    <t>ค่าเวชภัณฑ์</t>
  </si>
  <si>
    <t>บ.ธีระเภสัช 59 จก.</t>
  </si>
  <si>
    <t>กล้าใม้</t>
  </si>
  <si>
    <t>นายสนอง  แสนคำ</t>
  </si>
  <si>
    <t>นางไพวัลย์  อินต๊ะวงค์</t>
  </si>
  <si>
    <t>ร้านนิวเก่ง 3 กาดน้ำทอง</t>
  </si>
  <si>
    <t xml:space="preserve">ที่ปัดน้ำฝน </t>
  </si>
  <si>
    <t>ร้านศรีสยาม</t>
  </si>
  <si>
    <t>ค่าเข้าเล่มสันกาว</t>
  </si>
  <si>
    <t>นายกิตติพันธ์  รัตนคร</t>
  </si>
  <si>
    <t>ถุงใส่ขยะ</t>
  </si>
  <si>
    <t>กระดาษทิชชู</t>
  </si>
  <si>
    <t>นายกรวิทย์  ผากเปี้ย</t>
  </si>
  <si>
    <t>แผ่นเมทัลชีส</t>
  </si>
  <si>
    <t>บ.วี เอ็น สตีล อินเตอร์เทรด จก.</t>
  </si>
  <si>
    <t>ป้ายเหล็ก+สติ๊กเกอร์</t>
  </si>
  <si>
    <t xml:space="preserve">ร้านแพร่สติ๊กเกอร์ แอนด์แอดเวอร์ไทซิงค์ </t>
  </si>
  <si>
    <t>ของใช้สำนักงาน</t>
  </si>
  <si>
    <t>ค่าน้ำมันเชื้อเพลิง เดือน ก.ย.65</t>
  </si>
  <si>
    <t>บ.เอ ปิโตรเลียม  จก.</t>
  </si>
  <si>
    <t>วันที่  31  เดือน  ตุลาคม  พ.ศ.2565</t>
  </si>
  <si>
    <t>วันที่  30  เดือน กันยายน พ.ศ.2565</t>
  </si>
  <si>
    <t>สำนักงานยาสูบแพร่  ประจำเดือน ตุลาคม 2565</t>
  </si>
  <si>
    <t>ประจำเดือน ตุลาคม 2565  ดังนี้</t>
  </si>
  <si>
    <t>ประกาศ ณ วันที่  2  พฤศจิกายน  2565</t>
  </si>
  <si>
    <t>สมุดบัญชี</t>
  </si>
  <si>
    <t>หจก.ศรีสมบูรณ์อินเตอร์</t>
  </si>
  <si>
    <t>ถังขยะ 240 ลิตร</t>
  </si>
  <si>
    <t>ร้านหน้งสือน้ำทอง</t>
  </si>
  <si>
    <t>ค่าซ่อมแซมเครื่องตัดหญ้า</t>
  </si>
  <si>
    <t>กระดานไวท์บอร์ด  กระดานชานอ้อยและหมุดปัก</t>
  </si>
  <si>
    <t>แบตเตอรี่รถยนต์ ทะเบียน นข 1272 แพร่</t>
  </si>
  <si>
    <t>หจก.ป.มั่นคงแบตเตอรี่เซลล์</t>
  </si>
  <si>
    <t xml:space="preserve">                              สรุปผลการดำเนินการจัดซื้อจัดจ้าง ในรอบเดือน ตุลาคม 2565                        </t>
  </si>
  <si>
    <t>สำนักงานยาสูบแพร่  ประจำเดือน พฤศจิกายน 2565</t>
  </si>
  <si>
    <t>ประจำเดือน พฤศจิกายน 2565  ดังนี้</t>
  </si>
  <si>
    <t>ประกาศ ณ วันที่  9  ธันวาคม  2565</t>
  </si>
  <si>
    <t>วันที่  30  เดือน  พฤศจิกายน  พ.ศ.2565</t>
  </si>
  <si>
    <t>ค่าหมึกพิมพ์ OKI</t>
  </si>
  <si>
    <t>บริษัท เซ็นทรัล ออฟฟิศ โปรดักส์ จำกัด</t>
  </si>
  <si>
    <t>คีมล็อค กรรไกรตัดกิ่ง กรรไกรตัดหญ้า</t>
  </si>
  <si>
    <t>บริษัท โฮมโปรดักส์ เซ็นเตอร์ จำกัด</t>
  </si>
  <si>
    <t xml:space="preserve">เสียม จอบ มีด มือเสือ พร้า </t>
  </si>
  <si>
    <t>นายประเทือง  อนุสนธิ์</t>
  </si>
  <si>
    <t>ยางในรถเข็น</t>
  </si>
  <si>
    <t>ร้านชัยรุ่งเรืองการค้า</t>
  </si>
  <si>
    <t xml:space="preserve">ปุ๋ย 16-16-16 </t>
  </si>
  <si>
    <t>บริษัท แพร่รัตนไชยพืชผล จำกัด</t>
  </si>
  <si>
    <t>แบตเตอรี่ 3 K</t>
  </si>
  <si>
    <t>ห้างหุ้นส่วนจำกัด ป.มั่นคงแบตเตอรี่เซลล์</t>
  </si>
  <si>
    <t>เมทัลชีล ซ่อมแซมหลังคาโกดัง 2</t>
  </si>
  <si>
    <t>บริษัท วี.เอ็น.สตีล อินเตอร์เทรด จำกัด</t>
  </si>
  <si>
    <t>ซ่อมแซมเครื่องปรับอากาศ ส.ร้องกวาง</t>
  </si>
  <si>
    <t>นายนพดล  ม้าทอง</t>
  </si>
  <si>
    <t>เปลี่ยนยางรถยนต์ ทะเบียน กค 5125</t>
  </si>
  <si>
    <t>ห้างหุ้นส่วนจำกัด ประเสริฐการยาง 2549</t>
  </si>
  <si>
    <t>น้ำมันเชื้อเพลิง  แก๊ส 15 กก.</t>
  </si>
  <si>
    <t>อุปกรณ์ซ่อมแซอาคารและสถานที่</t>
  </si>
  <si>
    <t>ค่าน้ำมันเชื้อเพลิง ประจำเดือน พ.ย.65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</si>
</sst>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10000]d/m/yy;@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8"/>
      <color theme="1"/>
      <name val="TH SarabunPSK"/>
      <family val="2"/>
    </font>
    <font>
      <sz val="14"/>
      <name val="TH SarabunPSK"/>
      <family val="2"/>
    </font>
    <font>
      <sz val="1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0" fontId="4" fillId="0" borderId="6" xfId="0" applyFont="1" applyBorder="1"/>
    <xf numFmtId="43" fontId="4" fillId="0" borderId="6" xfId="1" applyFont="1" applyBorder="1"/>
    <xf numFmtId="0" fontId="4" fillId="0" borderId="7" xfId="0" applyFont="1" applyBorder="1"/>
    <xf numFmtId="43" fontId="4" fillId="0" borderId="7" xfId="1" applyFont="1" applyBorder="1"/>
    <xf numFmtId="0" fontId="4" fillId="0" borderId="3" xfId="0" applyFont="1" applyBorder="1"/>
    <xf numFmtId="43" fontId="4" fillId="0" borderId="3" xfId="1" applyFont="1" applyBorder="1"/>
    <xf numFmtId="0" fontId="2" fillId="0" borderId="8" xfId="0" applyFont="1" applyBorder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/>
    <xf numFmtId="0" fontId="3" fillId="0" borderId="9" xfId="0" applyFont="1" applyBorder="1" applyAlignment="1"/>
    <xf numFmtId="0" fontId="5" fillId="0" borderId="2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87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43" fontId="4" fillId="0" borderId="0" xfId="1" applyFont="1" applyBorder="1"/>
    <xf numFmtId="187" fontId="4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43" fontId="6" fillId="0" borderId="0" xfId="0" applyNumberFormat="1" applyFont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/>
    <xf numFmtId="43" fontId="4" fillId="0" borderId="5" xfId="1" applyFont="1" applyBorder="1"/>
    <xf numFmtId="0" fontId="4" fillId="0" borderId="11" xfId="0" applyFont="1" applyBorder="1" applyAlignment="1">
      <alignment horizontal="center"/>
    </xf>
    <xf numFmtId="43" fontId="4" fillId="0" borderId="12" xfId="1" applyFont="1" applyBorder="1"/>
    <xf numFmtId="0" fontId="4" fillId="0" borderId="5" xfId="0" applyFont="1" applyBorder="1" applyAlignment="1">
      <alignment horizontal="center"/>
    </xf>
    <xf numFmtId="187" fontId="4" fillId="0" borderId="7" xfId="0" applyNumberFormat="1" applyFont="1" applyBorder="1" applyAlignment="1">
      <alignment horizontal="center"/>
    </xf>
    <xf numFmtId="187" fontId="4" fillId="0" borderId="5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3" fontId="4" fillId="0" borderId="8" xfId="1" applyFont="1" applyBorder="1"/>
    <xf numFmtId="187" fontId="4" fillId="0" borderId="8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6" xfId="0" applyFont="1" applyFill="1" applyBorder="1"/>
    <xf numFmtId="0" fontId="4" fillId="0" borderId="7" xfId="0" applyFont="1" applyFill="1" applyBorder="1"/>
    <xf numFmtId="43" fontId="4" fillId="0" borderId="7" xfId="1" applyFont="1" applyFill="1" applyBorder="1"/>
    <xf numFmtId="0" fontId="4" fillId="0" borderId="7" xfId="0" applyFont="1" applyFill="1" applyBorder="1" applyAlignment="1">
      <alignment horizontal="center"/>
    </xf>
    <xf numFmtId="187" fontId="4" fillId="0" borderId="6" xfId="0" applyNumberFormat="1" applyFont="1" applyFill="1" applyBorder="1" applyAlignment="1">
      <alignment horizontal="center"/>
    </xf>
    <xf numFmtId="0" fontId="4" fillId="0" borderId="0" xfId="0" applyFont="1" applyFill="1"/>
    <xf numFmtId="0" fontId="0" fillId="0" borderId="0" xfId="0" applyFill="1"/>
    <xf numFmtId="43" fontId="7" fillId="0" borderId="7" xfId="1" applyFont="1" applyFill="1" applyBorder="1"/>
    <xf numFmtId="0" fontId="7" fillId="0" borderId="7" xfId="0" applyFont="1" applyFill="1" applyBorder="1" applyAlignment="1">
      <alignment horizontal="center"/>
    </xf>
    <xf numFmtId="0" fontId="7" fillId="0" borderId="6" xfId="0" applyFont="1" applyFill="1" applyBorder="1"/>
    <xf numFmtId="187" fontId="7" fillId="0" borderId="7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187" fontId="4" fillId="0" borderId="7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7" xfId="0" applyFont="1" applyFill="1" applyBorder="1"/>
    <xf numFmtId="0" fontId="0" fillId="0" borderId="13" xfId="0" applyBorder="1"/>
    <xf numFmtId="43" fontId="4" fillId="0" borderId="10" xfId="1" applyFont="1" applyBorder="1"/>
    <xf numFmtId="0" fontId="4" fillId="0" borderId="8" xfId="0" applyFont="1" applyBorder="1"/>
    <xf numFmtId="0" fontId="2" fillId="0" borderId="0" xfId="0" applyFont="1" applyAlignment="1">
      <alignment horizontal="center"/>
    </xf>
    <xf numFmtId="0" fontId="7" fillId="0" borderId="6" xfId="0" applyFont="1" applyBorder="1"/>
    <xf numFmtId="43" fontId="7" fillId="0" borderId="6" xfId="1" applyFont="1" applyFill="1" applyBorder="1"/>
    <xf numFmtId="0" fontId="7" fillId="0" borderId="6" xfId="0" applyFont="1" applyFill="1" applyBorder="1" applyAlignment="1">
      <alignment horizontal="center"/>
    </xf>
    <xf numFmtId="43" fontId="4" fillId="0" borderId="3" xfId="1" applyFont="1" applyFill="1" applyBorder="1"/>
    <xf numFmtId="0" fontId="4" fillId="0" borderId="3" xfId="0" applyFont="1" applyFill="1" applyBorder="1" applyAlignment="1">
      <alignment horizontal="center"/>
    </xf>
    <xf numFmtId="187" fontId="4" fillId="0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43" fontId="4" fillId="0" borderId="1" xfId="1" applyFont="1" applyBorder="1"/>
    <xf numFmtId="187" fontId="4" fillId="0" borderId="1" xfId="0" applyNumberFormat="1" applyFont="1" applyBorder="1" applyAlignment="1">
      <alignment horizontal="center"/>
    </xf>
    <xf numFmtId="187" fontId="4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4" fillId="0" borderId="1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2962275</xdr:colOff>
      <xdr:row>0</xdr:row>
      <xdr:rowOff>28575</xdr:rowOff>
    </xdr:from>
    <xdr:to>
      <xdr:col>2</xdr:col>
      <xdr:colOff>254197</xdr:colOff>
      <xdr:row>2</xdr:row>
      <xdr:rowOff>66675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8575"/>
          <a:ext cx="349447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2428875</xdr:colOff>
      <xdr:row>0</xdr:row>
      <xdr:rowOff>133350</xdr:rowOff>
    </xdr:from>
    <xdr:to>
      <xdr:col>2</xdr:col>
      <xdr:colOff>542925</xdr:colOff>
      <xdr:row>4</xdr:row>
      <xdr:rowOff>200026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133350"/>
          <a:ext cx="781050" cy="790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2428875</xdr:colOff>
      <xdr:row>0</xdr:row>
      <xdr:rowOff>133350</xdr:rowOff>
    </xdr:from>
    <xdr:to>
      <xdr:col>2</xdr:col>
      <xdr:colOff>542925</xdr:colOff>
      <xdr:row>4</xdr:row>
      <xdr:rowOff>200026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133350"/>
          <a:ext cx="781050" cy="790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3133723</xdr:colOff>
      <xdr:row>0</xdr:row>
      <xdr:rowOff>28575</xdr:rowOff>
    </xdr:from>
    <xdr:to>
      <xdr:col>2</xdr:col>
      <xdr:colOff>254197</xdr:colOff>
      <xdr:row>2</xdr:row>
      <xdr:rowOff>66675</xdr:rowOff>
    </xdr:to>
    <xdr:pic>
      <xdr:nvPicPr>
        <xdr:cNvPr id="3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48" y="28575"/>
          <a:ext cx="254199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0</xdr:row>
      <xdr:rowOff>28574</xdr:rowOff>
    </xdr:from>
    <xdr:to>
      <xdr:col>2</xdr:col>
      <xdr:colOff>457200</xdr:colOff>
      <xdr:row>2</xdr:row>
      <xdr:rowOff>228599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28574"/>
          <a:ext cx="6381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0</xdr:row>
      <xdr:rowOff>28574</xdr:rowOff>
    </xdr:from>
    <xdr:to>
      <xdr:col>2</xdr:col>
      <xdr:colOff>457200</xdr:colOff>
      <xdr:row>2</xdr:row>
      <xdr:rowOff>228599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28574"/>
          <a:ext cx="6381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0</xdr:row>
      <xdr:rowOff>28574</xdr:rowOff>
    </xdr:from>
    <xdr:to>
      <xdr:col>2</xdr:col>
      <xdr:colOff>457200</xdr:colOff>
      <xdr:row>2</xdr:row>
      <xdr:rowOff>228599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28574"/>
          <a:ext cx="6381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0</xdr:row>
      <xdr:rowOff>28574</xdr:rowOff>
    </xdr:from>
    <xdr:to>
      <xdr:col>2</xdr:col>
      <xdr:colOff>457200</xdr:colOff>
      <xdr:row>2</xdr:row>
      <xdr:rowOff>228599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28574"/>
          <a:ext cx="6381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0</xdr:row>
      <xdr:rowOff>28574</xdr:rowOff>
    </xdr:from>
    <xdr:to>
      <xdr:col>2</xdr:col>
      <xdr:colOff>457200</xdr:colOff>
      <xdr:row>2</xdr:row>
      <xdr:rowOff>228599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28574"/>
          <a:ext cx="6381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0</xdr:row>
      <xdr:rowOff>28574</xdr:rowOff>
    </xdr:from>
    <xdr:to>
      <xdr:col>2</xdr:col>
      <xdr:colOff>457200</xdr:colOff>
      <xdr:row>2</xdr:row>
      <xdr:rowOff>228599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28574"/>
          <a:ext cx="6381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2543175</xdr:colOff>
      <xdr:row>0</xdr:row>
      <xdr:rowOff>28574</xdr:rowOff>
    </xdr:from>
    <xdr:to>
      <xdr:col>2</xdr:col>
      <xdr:colOff>457200</xdr:colOff>
      <xdr:row>2</xdr:row>
      <xdr:rowOff>228599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28574"/>
          <a:ext cx="45720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11;&#3619;&#3632;&#3585;&#3634;&#3624;&#3612;&#3641;&#3657;&#3594;&#3609;&#3632;&#3621;&#3591;&#3648;&#3623;&#3655;&#3610;&#3652;&#3595;&#3605;&#3660;%20&#3648;&#3604;&#3639;&#3629;&#3609;%20&#3608;.&#3588;.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ม.ค.64"/>
      <sheetName val=" สขร . ม.ค64"/>
      <sheetName val="ก.พ.64"/>
      <sheetName val=" สขร .ก.พ.64"/>
      <sheetName val="มี.ค.64"/>
      <sheetName val=" สขร มี.ค.64 "/>
      <sheetName val="เม.ย.64"/>
      <sheetName val=" สขร เม.ย.64 "/>
      <sheetName val="พ.ค.64"/>
      <sheetName val=" สขร พ.ค.64 "/>
      <sheetName val="มิ.ย.64 "/>
      <sheetName val=" สขร มิ.ย.64  "/>
      <sheetName val="ก.ค.64  "/>
      <sheetName val=" สขร ก.ค.64  "/>
      <sheetName val="ส.ค.64 "/>
      <sheetName val=" สขร ส.ค.64   "/>
      <sheetName val="ก.ย.64"/>
      <sheetName val=" สขร ก.ย.64    (2)"/>
      <sheetName val="ต.ค.64 (2)"/>
      <sheetName val=" สขร ต.ค.64   "/>
      <sheetName val="พ.ย. 64 "/>
      <sheetName val="สขร พ.ย. 64"/>
      <sheetName val="ธ.ค.64"/>
      <sheetName val="สขร ธ.ค. 64"/>
    </sheetNames>
    <sheetDataSet>
      <sheetData sheetId="0"/>
      <sheetData sheetId="1">
        <row r="25">
          <cell r="C25">
            <v>680262.07000000007</v>
          </cell>
        </row>
      </sheetData>
      <sheetData sheetId="2"/>
      <sheetData sheetId="3">
        <row r="30">
          <cell r="C30">
            <v>47871.05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8">
          <cell r="C18">
            <v>0</v>
          </cell>
        </row>
      </sheetData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D35"/>
  <sheetViews>
    <sheetView topLeftCell="A4" zoomScaleNormal="100" workbookViewId="0">
      <selection activeCell="D27" sqref="D27"/>
    </sheetView>
  </sheetViews>
  <sheetFormatPr defaultRowHeight="14.25" x14ac:dyDescent="0.2"/>
  <cols>
    <col min="1" max="1" width="11.125" customWidth="1"/>
    <col min="2" max="2" width="40.125" customWidth="1"/>
    <col min="3" max="3" width="28.625" customWidth="1"/>
    <col min="4" max="4" width="15.375" customWidth="1"/>
  </cols>
  <sheetData>
    <row r="1" spans="1:4" ht="24" x14ac:dyDescent="0.55000000000000004">
      <c r="A1" s="1"/>
      <c r="B1" s="2"/>
      <c r="C1" s="2"/>
      <c r="D1" s="1"/>
    </row>
    <row r="2" spans="1:4" ht="24" x14ac:dyDescent="0.55000000000000004">
      <c r="A2" s="86"/>
      <c r="B2" s="86"/>
      <c r="C2" s="86"/>
      <c r="D2" s="86"/>
    </row>
    <row r="3" spans="1:4" ht="24" x14ac:dyDescent="0.55000000000000004">
      <c r="A3" s="87" t="s">
        <v>0</v>
      </c>
      <c r="B3" s="87"/>
      <c r="C3" s="87"/>
      <c r="D3" s="87"/>
    </row>
    <row r="4" spans="1:4" ht="24" x14ac:dyDescent="0.55000000000000004">
      <c r="A4" s="87" t="s">
        <v>1</v>
      </c>
      <c r="B4" s="87"/>
      <c r="C4" s="87"/>
      <c r="D4" s="87"/>
    </row>
    <row r="5" spans="1:4" ht="24" x14ac:dyDescent="0.55000000000000004">
      <c r="A5" s="87" t="s">
        <v>36</v>
      </c>
      <c r="B5" s="87"/>
      <c r="C5" s="87"/>
      <c r="D5" s="87"/>
    </row>
    <row r="6" spans="1:4" ht="24" x14ac:dyDescent="0.55000000000000004">
      <c r="A6" s="86" t="s">
        <v>2</v>
      </c>
      <c r="B6" s="86"/>
      <c r="C6" s="86"/>
      <c r="D6" s="86"/>
    </row>
    <row r="7" spans="1:4" ht="24" x14ac:dyDescent="0.55000000000000004">
      <c r="A7" s="1"/>
      <c r="B7" s="2" t="s">
        <v>3</v>
      </c>
      <c r="C7" s="2"/>
      <c r="D7" s="1"/>
    </row>
    <row r="8" spans="1:4" ht="24" x14ac:dyDescent="0.55000000000000004">
      <c r="A8" s="3" t="s">
        <v>37</v>
      </c>
      <c r="B8" s="2"/>
      <c r="C8" s="2"/>
      <c r="D8" s="1"/>
    </row>
    <row r="9" spans="1:4" x14ac:dyDescent="0.2">
      <c r="A9" s="88" t="s">
        <v>4</v>
      </c>
      <c r="B9" s="88" t="s">
        <v>5</v>
      </c>
      <c r="C9" s="88" t="s">
        <v>6</v>
      </c>
      <c r="D9" s="90" t="s">
        <v>7</v>
      </c>
    </row>
    <row r="10" spans="1:4" x14ac:dyDescent="0.2">
      <c r="A10" s="89"/>
      <c r="B10" s="89"/>
      <c r="C10" s="89"/>
      <c r="D10" s="91"/>
    </row>
    <row r="11" spans="1:4" ht="24" x14ac:dyDescent="0.55000000000000004">
      <c r="A11" s="4">
        <v>1</v>
      </c>
      <c r="B11" s="5" t="s">
        <v>38</v>
      </c>
      <c r="C11" s="5" t="s">
        <v>61</v>
      </c>
      <c r="D11" s="6">
        <v>6390</v>
      </c>
    </row>
    <row r="12" spans="1:4" ht="24" x14ac:dyDescent="0.55000000000000004">
      <c r="A12" s="4">
        <v>2</v>
      </c>
      <c r="B12" s="5" t="s">
        <v>39</v>
      </c>
      <c r="C12" s="5" t="s">
        <v>40</v>
      </c>
      <c r="D12" s="6">
        <v>36765</v>
      </c>
    </row>
    <row r="13" spans="1:4" ht="24" x14ac:dyDescent="0.55000000000000004">
      <c r="A13" s="4">
        <v>3</v>
      </c>
      <c r="B13" s="5" t="s">
        <v>8</v>
      </c>
      <c r="C13" s="5" t="s">
        <v>9</v>
      </c>
      <c r="D13" s="6">
        <v>308</v>
      </c>
    </row>
    <row r="14" spans="1:4" ht="24" x14ac:dyDescent="0.55000000000000004">
      <c r="A14" s="4">
        <v>4</v>
      </c>
      <c r="B14" s="7" t="s">
        <v>41</v>
      </c>
      <c r="C14" s="7" t="s">
        <v>42</v>
      </c>
      <c r="D14" s="8">
        <v>714</v>
      </c>
    </row>
    <row r="15" spans="1:4" ht="24" x14ac:dyDescent="0.55000000000000004">
      <c r="A15" s="4">
        <v>5</v>
      </c>
      <c r="B15" s="35" t="s">
        <v>43</v>
      </c>
      <c r="C15" s="35" t="s">
        <v>44</v>
      </c>
      <c r="D15" s="36">
        <v>2100</v>
      </c>
    </row>
    <row r="16" spans="1:4" ht="24" x14ac:dyDescent="0.55000000000000004">
      <c r="A16" s="4">
        <v>6</v>
      </c>
      <c r="B16" s="5" t="s">
        <v>45</v>
      </c>
      <c r="C16" s="5" t="s">
        <v>46</v>
      </c>
      <c r="D16" s="6">
        <v>2925</v>
      </c>
    </row>
    <row r="17" spans="1:4" ht="24" x14ac:dyDescent="0.55000000000000004">
      <c r="A17" s="4">
        <v>7</v>
      </c>
      <c r="B17" s="5" t="s">
        <v>47</v>
      </c>
      <c r="C17" s="5" t="s">
        <v>48</v>
      </c>
      <c r="D17" s="6">
        <v>967.28</v>
      </c>
    </row>
    <row r="18" spans="1:4" ht="24" x14ac:dyDescent="0.55000000000000004">
      <c r="A18" s="4">
        <v>8</v>
      </c>
      <c r="B18" s="5" t="s">
        <v>49</v>
      </c>
      <c r="C18" s="5" t="s">
        <v>50</v>
      </c>
      <c r="D18" s="6">
        <v>1050</v>
      </c>
    </row>
    <row r="19" spans="1:4" ht="24" x14ac:dyDescent="0.55000000000000004">
      <c r="A19" s="4">
        <v>9</v>
      </c>
      <c r="B19" s="5" t="s">
        <v>45</v>
      </c>
      <c r="C19" s="5" t="s">
        <v>59</v>
      </c>
      <c r="D19" s="6">
        <v>1681</v>
      </c>
    </row>
    <row r="20" spans="1:4" ht="24" x14ac:dyDescent="0.55000000000000004">
      <c r="A20" s="4">
        <v>10</v>
      </c>
      <c r="B20" s="5" t="s">
        <v>55</v>
      </c>
      <c r="C20" s="5" t="s">
        <v>56</v>
      </c>
      <c r="D20" s="6">
        <v>66340</v>
      </c>
    </row>
    <row r="21" spans="1:4" ht="24" x14ac:dyDescent="0.55000000000000004">
      <c r="A21" s="4">
        <v>11</v>
      </c>
      <c r="B21" s="5" t="s">
        <v>57</v>
      </c>
      <c r="C21" s="5" t="s">
        <v>61</v>
      </c>
      <c r="D21" s="6">
        <v>27000</v>
      </c>
    </row>
    <row r="22" spans="1:4" ht="24" x14ac:dyDescent="0.55000000000000004">
      <c r="A22" s="4">
        <v>12</v>
      </c>
      <c r="B22" s="7" t="s">
        <v>58</v>
      </c>
      <c r="C22" s="7" t="s">
        <v>59</v>
      </c>
      <c r="D22" s="8">
        <v>11270</v>
      </c>
    </row>
    <row r="23" spans="1:4" ht="24" x14ac:dyDescent="0.55000000000000004">
      <c r="A23" s="4">
        <v>13</v>
      </c>
      <c r="B23" s="35" t="s">
        <v>53</v>
      </c>
      <c r="C23" s="35" t="s">
        <v>54</v>
      </c>
      <c r="D23" s="36">
        <v>14445</v>
      </c>
    </row>
    <row r="24" spans="1:4" ht="24" x14ac:dyDescent="0.55000000000000004">
      <c r="A24" s="4">
        <v>14</v>
      </c>
      <c r="B24" s="5" t="s">
        <v>41</v>
      </c>
      <c r="C24" s="5" t="s">
        <v>42</v>
      </c>
      <c r="D24" s="6">
        <v>2142</v>
      </c>
    </row>
    <row r="25" spans="1:4" ht="24" x14ac:dyDescent="0.55000000000000004">
      <c r="A25" s="4">
        <v>15</v>
      </c>
      <c r="B25" s="5" t="s">
        <v>41</v>
      </c>
      <c r="C25" s="5" t="s">
        <v>42</v>
      </c>
      <c r="D25" s="6">
        <v>1428</v>
      </c>
    </row>
    <row r="26" spans="1:4" ht="24" x14ac:dyDescent="0.55000000000000004">
      <c r="A26" s="4">
        <v>16</v>
      </c>
      <c r="B26" s="5" t="s">
        <v>41</v>
      </c>
      <c r="C26" s="5" t="s">
        <v>42</v>
      </c>
      <c r="D26" s="6">
        <v>1428</v>
      </c>
    </row>
    <row r="27" spans="1:4" ht="24" x14ac:dyDescent="0.55000000000000004">
      <c r="A27" s="4">
        <v>17</v>
      </c>
      <c r="B27" s="5"/>
      <c r="C27" s="5" t="s">
        <v>52</v>
      </c>
      <c r="D27" s="6"/>
    </row>
    <row r="28" spans="1:4" ht="24" x14ac:dyDescent="0.55000000000000004">
      <c r="A28" s="4">
        <v>18</v>
      </c>
      <c r="B28" s="5" t="s">
        <v>41</v>
      </c>
      <c r="C28" s="5" t="s">
        <v>42</v>
      </c>
      <c r="D28" s="6">
        <v>1785</v>
      </c>
    </row>
    <row r="29" spans="1:4" ht="24" x14ac:dyDescent="0.55000000000000004">
      <c r="A29" s="45">
        <v>19</v>
      </c>
      <c r="B29" s="9" t="s">
        <v>10</v>
      </c>
      <c r="C29" s="9" t="s">
        <v>60</v>
      </c>
      <c r="D29" s="10">
        <v>3000</v>
      </c>
    </row>
    <row r="30" spans="1:4" ht="24" x14ac:dyDescent="0.55000000000000004">
      <c r="A30" s="46"/>
      <c r="B30" s="11" t="s">
        <v>11</v>
      </c>
      <c r="C30" s="2"/>
      <c r="D30" s="1"/>
    </row>
    <row r="31" spans="1:4" ht="24" x14ac:dyDescent="0.55000000000000004">
      <c r="A31" s="1"/>
      <c r="B31" s="86" t="s">
        <v>62</v>
      </c>
      <c r="C31" s="86"/>
      <c r="D31" s="12"/>
    </row>
    <row r="32" spans="1:4" ht="24" x14ac:dyDescent="0.55000000000000004">
      <c r="A32" s="1"/>
      <c r="B32" s="1"/>
      <c r="C32" s="1"/>
      <c r="D32" s="1"/>
    </row>
    <row r="33" spans="1:4" ht="24" x14ac:dyDescent="0.55000000000000004">
      <c r="A33" s="1"/>
      <c r="B33" s="1"/>
      <c r="C33" s="1"/>
      <c r="D33" s="1"/>
    </row>
    <row r="34" spans="1:4" ht="24" x14ac:dyDescent="0.55000000000000004">
      <c r="A34" s="1"/>
      <c r="B34" s="86" t="s">
        <v>12</v>
      </c>
      <c r="C34" s="86"/>
      <c r="D34" s="1"/>
    </row>
    <row r="35" spans="1:4" ht="24" x14ac:dyDescent="0.55000000000000004">
      <c r="A35" s="1"/>
      <c r="B35" s="86" t="s">
        <v>13</v>
      </c>
      <c r="C35" s="86"/>
      <c r="D35" s="1"/>
    </row>
  </sheetData>
  <mergeCells count="12">
    <mergeCell ref="B31:C31"/>
    <mergeCell ref="B34:C34"/>
    <mergeCell ref="B35:C35"/>
    <mergeCell ref="A2:D2"/>
    <mergeCell ref="A3:D3"/>
    <mergeCell ref="A4:D4"/>
    <mergeCell ref="A5:D5"/>
    <mergeCell ref="A6:D6"/>
    <mergeCell ref="A9:A10"/>
    <mergeCell ref="B9:B10"/>
    <mergeCell ref="C9:C10"/>
    <mergeCell ref="D9:D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M23"/>
  <sheetViews>
    <sheetView workbookViewId="0">
      <selection activeCell="M8" sqref="M8:M17"/>
    </sheetView>
  </sheetViews>
  <sheetFormatPr defaultRowHeight="14.25" x14ac:dyDescent="0.2"/>
  <cols>
    <col min="1" max="1" width="7.5" customWidth="1"/>
    <col min="2" max="2" width="33.625" customWidth="1"/>
    <col min="3" max="4" width="11.375" customWidth="1"/>
    <col min="5" max="5" width="13.5" customWidth="1"/>
    <col min="6" max="6" width="27.375" customWidth="1"/>
    <col min="7" max="7" width="13.5" customWidth="1"/>
    <col min="8" max="8" width="11.625" bestFit="1" customWidth="1"/>
    <col min="9" max="9" width="11.625" customWidth="1"/>
    <col min="13" max="13" width="12.5" bestFit="1" customWidth="1"/>
  </cols>
  <sheetData>
    <row r="1" spans="1:13" ht="24" x14ac:dyDescent="0.55000000000000004">
      <c r="A1" s="92" t="s">
        <v>146</v>
      </c>
      <c r="B1" s="92"/>
      <c r="C1" s="92"/>
      <c r="D1" s="92"/>
      <c r="E1" s="92"/>
      <c r="F1" s="92"/>
      <c r="G1" s="92"/>
      <c r="H1" s="92"/>
      <c r="I1" s="13" t="s">
        <v>14</v>
      </c>
      <c r="J1" s="14"/>
      <c r="K1" s="14"/>
      <c r="L1" s="14"/>
      <c r="M1" s="15"/>
    </row>
    <row r="2" spans="1:13" ht="24" x14ac:dyDescent="0.55000000000000004">
      <c r="A2" s="87" t="s">
        <v>15</v>
      </c>
      <c r="B2" s="87"/>
      <c r="C2" s="87"/>
      <c r="D2" s="87"/>
      <c r="E2" s="87"/>
      <c r="F2" s="87"/>
      <c r="G2" s="87"/>
      <c r="H2" s="87"/>
      <c r="I2" s="14"/>
      <c r="J2" s="14"/>
      <c r="K2" s="14"/>
      <c r="L2" s="14"/>
      <c r="M2" s="15"/>
    </row>
    <row r="3" spans="1:13" ht="24" x14ac:dyDescent="0.55000000000000004">
      <c r="A3" s="93" t="s">
        <v>145</v>
      </c>
      <c r="B3" s="93"/>
      <c r="C3" s="93"/>
      <c r="D3" s="93"/>
      <c r="E3" s="93"/>
      <c r="F3" s="93"/>
      <c r="G3" s="93"/>
      <c r="H3" s="93"/>
      <c r="I3" s="16"/>
      <c r="J3" s="14"/>
      <c r="K3" s="14"/>
      <c r="L3" s="14"/>
      <c r="M3" s="15"/>
    </row>
    <row r="4" spans="1:13" ht="21.75" x14ac:dyDescent="0.5">
      <c r="A4" s="94" t="s">
        <v>16</v>
      </c>
      <c r="B4" s="94" t="s">
        <v>17</v>
      </c>
      <c r="C4" s="94" t="s">
        <v>18</v>
      </c>
      <c r="D4" s="94" t="s">
        <v>19</v>
      </c>
      <c r="E4" s="94" t="s">
        <v>20</v>
      </c>
      <c r="F4" s="94" t="s">
        <v>21</v>
      </c>
      <c r="G4" s="17" t="s">
        <v>22</v>
      </c>
      <c r="H4" s="17" t="s">
        <v>23</v>
      </c>
      <c r="I4" s="17" t="s">
        <v>24</v>
      </c>
      <c r="J4" s="18"/>
      <c r="K4" s="18"/>
      <c r="L4" s="18"/>
      <c r="M4" s="19" t="s">
        <v>25</v>
      </c>
    </row>
    <row r="5" spans="1:13" ht="21.75" x14ac:dyDescent="0.5">
      <c r="A5" s="95"/>
      <c r="B5" s="95"/>
      <c r="C5" s="95"/>
      <c r="D5" s="95"/>
      <c r="E5" s="95"/>
      <c r="F5" s="95"/>
      <c r="G5" s="20" t="s">
        <v>26</v>
      </c>
      <c r="H5" s="20" t="s">
        <v>27</v>
      </c>
      <c r="I5" s="20" t="s">
        <v>28</v>
      </c>
      <c r="J5" s="18"/>
      <c r="K5" s="18"/>
      <c r="L5" s="18"/>
      <c r="M5" s="18"/>
    </row>
    <row r="6" spans="1:13" ht="21.75" x14ac:dyDescent="0.5">
      <c r="A6" s="95"/>
      <c r="B6" s="95"/>
      <c r="C6" s="95"/>
      <c r="D6" s="95"/>
      <c r="E6" s="95"/>
      <c r="F6" s="95"/>
      <c r="G6" s="20" t="s">
        <v>29</v>
      </c>
      <c r="H6" s="20"/>
      <c r="I6" s="20" t="s">
        <v>30</v>
      </c>
      <c r="J6" s="18"/>
      <c r="K6" s="18"/>
      <c r="L6" s="18"/>
      <c r="M6" s="18"/>
    </row>
    <row r="7" spans="1:13" ht="21.75" x14ac:dyDescent="0.5">
      <c r="A7" s="96"/>
      <c r="B7" s="96"/>
      <c r="C7" s="96"/>
      <c r="D7" s="96"/>
      <c r="E7" s="96"/>
      <c r="F7" s="96"/>
      <c r="G7" s="21"/>
      <c r="H7" s="21"/>
      <c r="I7" s="21" t="s">
        <v>31</v>
      </c>
      <c r="J7" s="18"/>
      <c r="K7" s="18"/>
      <c r="L7" s="18"/>
      <c r="M7" s="18"/>
    </row>
    <row r="8" spans="1:13" ht="21.75" x14ac:dyDescent="0.5">
      <c r="A8" s="23">
        <v>1</v>
      </c>
      <c r="B8" s="5" t="s">
        <v>147</v>
      </c>
      <c r="C8" s="6">
        <v>15556</v>
      </c>
      <c r="D8" s="6">
        <f>SUM(C8)</f>
        <v>15556</v>
      </c>
      <c r="E8" s="23" t="s">
        <v>32</v>
      </c>
      <c r="F8" s="5" t="s">
        <v>111</v>
      </c>
      <c r="G8" s="6">
        <f>SUM(C8)</f>
        <v>15556</v>
      </c>
      <c r="H8" s="23" t="s">
        <v>33</v>
      </c>
      <c r="I8" s="24">
        <v>23871</v>
      </c>
      <c r="J8" s="18"/>
      <c r="K8" s="18"/>
      <c r="L8" s="18"/>
      <c r="M8" s="18">
        <v>623652498</v>
      </c>
    </row>
    <row r="9" spans="1:13" ht="21.75" x14ac:dyDescent="0.5">
      <c r="A9" s="23">
        <v>2</v>
      </c>
      <c r="B9" s="5" t="s">
        <v>41</v>
      </c>
      <c r="C9" s="6">
        <v>1150.1500000000001</v>
      </c>
      <c r="D9" s="6">
        <f t="shared" ref="D9:D17" si="0">SUM(C9)</f>
        <v>1150.1500000000001</v>
      </c>
      <c r="E9" s="23" t="s">
        <v>32</v>
      </c>
      <c r="F9" s="5" t="s">
        <v>148</v>
      </c>
      <c r="G9" s="6">
        <f>SUM(C9)</f>
        <v>1150.1500000000001</v>
      </c>
      <c r="H9" s="23" t="s">
        <v>33</v>
      </c>
      <c r="I9" s="24">
        <v>23871</v>
      </c>
      <c r="J9" s="18"/>
      <c r="K9" s="18"/>
      <c r="L9" s="18"/>
      <c r="M9" s="18">
        <v>623651076</v>
      </c>
    </row>
    <row r="10" spans="1:13" ht="21.75" x14ac:dyDescent="0.5">
      <c r="A10" s="23">
        <v>3</v>
      </c>
      <c r="B10" s="5" t="s">
        <v>41</v>
      </c>
      <c r="C10" s="6">
        <v>1533.53</v>
      </c>
      <c r="D10" s="6">
        <f t="shared" si="0"/>
        <v>1533.53</v>
      </c>
      <c r="E10" s="23" t="s">
        <v>32</v>
      </c>
      <c r="F10" s="5" t="s">
        <v>148</v>
      </c>
      <c r="G10" s="6">
        <f>SUM(C10)</f>
        <v>1533.53</v>
      </c>
      <c r="H10" s="23" t="s">
        <v>33</v>
      </c>
      <c r="I10" s="24">
        <v>23871</v>
      </c>
      <c r="J10" s="18"/>
      <c r="K10" s="18"/>
      <c r="L10" s="18"/>
      <c r="M10" s="18">
        <v>623651076</v>
      </c>
    </row>
    <row r="11" spans="1:13" ht="21.75" x14ac:dyDescent="0.5">
      <c r="A11" s="23">
        <v>4</v>
      </c>
      <c r="B11" s="5" t="s">
        <v>149</v>
      </c>
      <c r="C11" s="6">
        <v>1490</v>
      </c>
      <c r="D11" s="6">
        <f t="shared" si="0"/>
        <v>1490</v>
      </c>
      <c r="E11" s="23" t="s">
        <v>32</v>
      </c>
      <c r="F11" s="5" t="s">
        <v>150</v>
      </c>
      <c r="G11" s="6">
        <f t="shared" ref="G11:G17" si="1">SUM(C11)</f>
        <v>1490</v>
      </c>
      <c r="H11" s="23" t="s">
        <v>33</v>
      </c>
      <c r="I11" s="24">
        <v>23874</v>
      </c>
      <c r="J11" s="18"/>
      <c r="K11" s="18"/>
      <c r="L11" s="18"/>
      <c r="M11" s="18">
        <v>623651076</v>
      </c>
    </row>
    <row r="12" spans="1:13" ht="21.75" x14ac:dyDescent="0.5">
      <c r="A12" s="23">
        <v>5</v>
      </c>
      <c r="B12" s="5" t="s">
        <v>151</v>
      </c>
      <c r="C12" s="6">
        <v>1590</v>
      </c>
      <c r="D12" s="6">
        <f t="shared" si="0"/>
        <v>1590</v>
      </c>
      <c r="E12" s="23" t="s">
        <v>32</v>
      </c>
      <c r="F12" s="5" t="s">
        <v>152</v>
      </c>
      <c r="G12" s="6">
        <f t="shared" si="1"/>
        <v>1590</v>
      </c>
      <c r="H12" s="23" t="s">
        <v>33</v>
      </c>
      <c r="I12" s="24">
        <v>23879</v>
      </c>
      <c r="J12" s="18"/>
      <c r="K12" s="18"/>
      <c r="L12" s="18"/>
      <c r="M12" s="18">
        <v>623651076</v>
      </c>
    </row>
    <row r="13" spans="1:13" ht="21.75" x14ac:dyDescent="0.5">
      <c r="A13" s="23">
        <v>6</v>
      </c>
      <c r="B13" s="5" t="s">
        <v>153</v>
      </c>
      <c r="C13" s="6">
        <v>20865</v>
      </c>
      <c r="D13" s="6">
        <f t="shared" si="0"/>
        <v>20865</v>
      </c>
      <c r="E13" s="23" t="s">
        <v>32</v>
      </c>
      <c r="F13" s="5" t="s">
        <v>154</v>
      </c>
      <c r="G13" s="6">
        <f t="shared" si="1"/>
        <v>20865</v>
      </c>
      <c r="H13" s="23" t="s">
        <v>33</v>
      </c>
      <c r="I13" s="24">
        <v>23881</v>
      </c>
      <c r="J13" s="18"/>
      <c r="K13" s="18"/>
      <c r="L13" s="18"/>
      <c r="M13" s="18">
        <v>623652518</v>
      </c>
    </row>
    <row r="14" spans="1:13" ht="21.75" x14ac:dyDescent="0.5">
      <c r="A14" s="23">
        <v>7</v>
      </c>
      <c r="B14" s="5" t="s">
        <v>155</v>
      </c>
      <c r="C14" s="6">
        <v>22980</v>
      </c>
      <c r="D14" s="6">
        <f t="shared" si="0"/>
        <v>22980</v>
      </c>
      <c r="E14" s="23" t="s">
        <v>32</v>
      </c>
      <c r="F14" s="5" t="s">
        <v>156</v>
      </c>
      <c r="G14" s="6">
        <f t="shared" si="1"/>
        <v>22980</v>
      </c>
      <c r="H14" s="23" t="s">
        <v>33</v>
      </c>
      <c r="I14" s="24">
        <v>23886</v>
      </c>
      <c r="J14" s="18"/>
      <c r="K14" s="18"/>
      <c r="L14" s="18"/>
      <c r="M14" s="18">
        <v>623652541</v>
      </c>
    </row>
    <row r="15" spans="1:13" ht="21.75" x14ac:dyDescent="0.5">
      <c r="A15" s="23">
        <v>8</v>
      </c>
      <c r="B15" s="5" t="s">
        <v>157</v>
      </c>
      <c r="C15" s="6">
        <v>46010</v>
      </c>
      <c r="D15" s="6">
        <f t="shared" si="0"/>
        <v>46010</v>
      </c>
      <c r="E15" s="23" t="s">
        <v>32</v>
      </c>
      <c r="F15" s="5" t="s">
        <v>158</v>
      </c>
      <c r="G15" s="6">
        <f t="shared" si="1"/>
        <v>46010</v>
      </c>
      <c r="H15" s="23" t="s">
        <v>33</v>
      </c>
      <c r="I15" s="24">
        <v>23887</v>
      </c>
      <c r="J15" s="18"/>
      <c r="K15" s="18"/>
      <c r="L15" s="18"/>
      <c r="M15" s="18">
        <v>623652535</v>
      </c>
    </row>
    <row r="16" spans="1:13" ht="21.75" x14ac:dyDescent="0.5">
      <c r="A16" s="23">
        <v>9</v>
      </c>
      <c r="B16" s="5" t="s">
        <v>41</v>
      </c>
      <c r="C16" s="6">
        <v>1916.92</v>
      </c>
      <c r="D16" s="6">
        <f t="shared" si="0"/>
        <v>1916.92</v>
      </c>
      <c r="E16" s="23" t="s">
        <v>32</v>
      </c>
      <c r="F16" s="5" t="s">
        <v>148</v>
      </c>
      <c r="G16" s="6">
        <f t="shared" si="1"/>
        <v>1916.92</v>
      </c>
      <c r="H16" s="23" t="s">
        <v>33</v>
      </c>
      <c r="I16" s="24">
        <v>23887</v>
      </c>
      <c r="J16" s="18"/>
      <c r="K16" s="18"/>
      <c r="L16" s="18"/>
      <c r="M16" s="18">
        <v>623651077</v>
      </c>
    </row>
    <row r="17" spans="1:13" ht="21.75" x14ac:dyDescent="0.5">
      <c r="A17" s="33">
        <v>10</v>
      </c>
      <c r="B17" s="9" t="s">
        <v>159</v>
      </c>
      <c r="C17" s="6">
        <v>1000</v>
      </c>
      <c r="D17" s="6">
        <f t="shared" si="0"/>
        <v>1000</v>
      </c>
      <c r="E17" s="23" t="s">
        <v>32</v>
      </c>
      <c r="F17" s="5" t="s">
        <v>160</v>
      </c>
      <c r="G17" s="6">
        <f t="shared" si="1"/>
        <v>1000</v>
      </c>
      <c r="H17" s="23" t="s">
        <v>33</v>
      </c>
      <c r="I17" s="24">
        <v>23893</v>
      </c>
      <c r="J17" s="18"/>
      <c r="K17" s="18"/>
      <c r="L17" s="18"/>
      <c r="M17" s="18">
        <v>623651079</v>
      </c>
    </row>
    <row r="18" spans="1:13" ht="21.75" x14ac:dyDescent="0.5">
      <c r="A18" s="26"/>
      <c r="B18" s="27"/>
      <c r="C18" s="43"/>
      <c r="D18" s="43"/>
      <c r="E18" s="42"/>
      <c r="F18" s="66"/>
      <c r="G18" s="43"/>
      <c r="H18" s="42"/>
      <c r="I18" s="44"/>
      <c r="J18" s="18"/>
      <c r="K18" s="18"/>
      <c r="L18" s="18"/>
      <c r="M18" s="18"/>
    </row>
    <row r="19" spans="1:13" ht="21.75" x14ac:dyDescent="0.5">
      <c r="A19" s="26"/>
      <c r="B19" s="27"/>
      <c r="C19" s="28"/>
      <c r="D19" s="28"/>
      <c r="E19" s="26"/>
      <c r="F19" s="27"/>
      <c r="G19" s="28"/>
      <c r="H19" s="26"/>
      <c r="I19" s="29"/>
      <c r="J19" s="18"/>
      <c r="K19" s="18"/>
      <c r="L19" s="18"/>
      <c r="M19" s="18"/>
    </row>
    <row r="20" spans="1:13" ht="21.75" x14ac:dyDescent="0.5">
      <c r="A20" s="26"/>
      <c r="B20" s="27"/>
      <c r="C20" s="28"/>
      <c r="D20" s="28"/>
      <c r="E20" s="26"/>
      <c r="F20" s="27"/>
      <c r="G20" s="28"/>
      <c r="H20" s="26"/>
      <c r="I20" s="29"/>
      <c r="J20" s="18"/>
      <c r="K20" s="18"/>
      <c r="L20" s="18"/>
      <c r="M20" s="18"/>
    </row>
    <row r="21" spans="1:13" ht="21.75" x14ac:dyDescent="0.5">
      <c r="A21" s="19"/>
      <c r="B21" s="18"/>
      <c r="C21" s="18"/>
      <c r="D21" s="18"/>
      <c r="E21" s="19" t="s">
        <v>12</v>
      </c>
      <c r="F21" s="18"/>
      <c r="G21" s="19"/>
      <c r="H21" s="18"/>
      <c r="I21" s="19"/>
      <c r="J21" s="18"/>
      <c r="K21" s="18"/>
      <c r="L21" s="18"/>
      <c r="M21" s="18"/>
    </row>
    <row r="22" spans="1:13" ht="21.75" x14ac:dyDescent="0.5">
      <c r="A22" s="19"/>
      <c r="B22" s="18"/>
      <c r="C22" s="18"/>
      <c r="D22" s="18"/>
      <c r="E22" s="19" t="s">
        <v>13</v>
      </c>
      <c r="F22" s="18"/>
      <c r="G22" s="19"/>
      <c r="H22" s="18"/>
      <c r="I22" s="19"/>
      <c r="J22" s="18"/>
      <c r="K22" s="18"/>
      <c r="L22" s="18"/>
      <c r="M22" s="18"/>
    </row>
    <row r="23" spans="1:13" ht="27.75" x14ac:dyDescent="0.65">
      <c r="A23" s="30"/>
      <c r="B23" s="31"/>
      <c r="C23" s="31"/>
      <c r="D23" s="31"/>
      <c r="E23" s="31"/>
      <c r="F23" s="31"/>
      <c r="G23" s="30"/>
      <c r="H23" s="31"/>
      <c r="I23" s="30"/>
      <c r="J23" s="31"/>
      <c r="K23" s="31"/>
      <c r="L23" s="31"/>
      <c r="M23" s="32">
        <f>SUM('[1] สขร . ม.ค64'!C25+'[1] สขร .ก.พ.64'!C30+'[1]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31496062992125984" right="0.31496062992125984" top="0.59055118110236227" bottom="0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D26"/>
  <sheetViews>
    <sheetView workbookViewId="0">
      <selection activeCell="D29" sqref="D29"/>
    </sheetView>
  </sheetViews>
  <sheetFormatPr defaultRowHeight="14.25" x14ac:dyDescent="0.2"/>
  <cols>
    <col min="2" max="2" width="35.75" customWidth="1"/>
    <col min="3" max="3" width="30.125" customWidth="1"/>
    <col min="4" max="4" width="17" customWidth="1"/>
  </cols>
  <sheetData>
    <row r="1" spans="1:4" x14ac:dyDescent="0.2">
      <c r="A1" s="87" t="s">
        <v>0</v>
      </c>
      <c r="B1" s="87"/>
      <c r="C1" s="87"/>
      <c r="D1" s="87"/>
    </row>
    <row r="2" spans="1:4" x14ac:dyDescent="0.2">
      <c r="A2" s="87"/>
      <c r="B2" s="87"/>
      <c r="C2" s="87"/>
      <c r="D2" s="87"/>
    </row>
    <row r="3" spans="1:4" ht="36.75" customHeight="1" x14ac:dyDescent="0.2">
      <c r="A3" s="87"/>
      <c r="B3" s="87"/>
      <c r="C3" s="87"/>
      <c r="D3" s="87"/>
    </row>
    <row r="4" spans="1:4" ht="24" x14ac:dyDescent="0.55000000000000004">
      <c r="A4" s="87" t="s">
        <v>1</v>
      </c>
      <c r="B4" s="87"/>
      <c r="C4" s="87"/>
      <c r="D4" s="87"/>
    </row>
    <row r="5" spans="1:4" ht="24" x14ac:dyDescent="0.55000000000000004">
      <c r="A5" s="87" t="s">
        <v>161</v>
      </c>
      <c r="B5" s="87"/>
      <c r="C5" s="87"/>
      <c r="D5" s="87"/>
    </row>
    <row r="6" spans="1:4" ht="24" x14ac:dyDescent="0.55000000000000004">
      <c r="A6" s="86" t="s">
        <v>2</v>
      </c>
      <c r="B6" s="86"/>
      <c r="C6" s="86"/>
      <c r="D6" s="86"/>
    </row>
    <row r="7" spans="1:4" ht="24" x14ac:dyDescent="0.55000000000000004">
      <c r="A7" s="76"/>
      <c r="B7" s="2" t="s">
        <v>3</v>
      </c>
      <c r="C7" s="2"/>
      <c r="D7" s="76"/>
    </row>
    <row r="8" spans="1:4" ht="24" x14ac:dyDescent="0.55000000000000004">
      <c r="A8" s="97" t="s">
        <v>162</v>
      </c>
      <c r="B8" s="97"/>
      <c r="C8" s="2"/>
      <c r="D8" s="76"/>
    </row>
    <row r="9" spans="1:4" x14ac:dyDescent="0.2">
      <c r="A9" s="88" t="s">
        <v>4</v>
      </c>
      <c r="B9" s="88" t="s">
        <v>5</v>
      </c>
      <c r="C9" s="88" t="s">
        <v>6</v>
      </c>
      <c r="D9" s="90" t="s">
        <v>7</v>
      </c>
    </row>
    <row r="10" spans="1:4" x14ac:dyDescent="0.2">
      <c r="A10" s="89"/>
      <c r="B10" s="89"/>
      <c r="C10" s="89"/>
      <c r="D10" s="91"/>
    </row>
    <row r="11" spans="1:4" ht="24" x14ac:dyDescent="0.55000000000000004">
      <c r="A11" s="4">
        <v>1</v>
      </c>
      <c r="B11" s="78" t="s">
        <v>169</v>
      </c>
      <c r="C11" s="78" t="s">
        <v>170</v>
      </c>
      <c r="D11" s="79">
        <v>4000</v>
      </c>
    </row>
    <row r="12" spans="1:4" ht="24" x14ac:dyDescent="0.55000000000000004">
      <c r="A12" s="4">
        <v>2</v>
      </c>
      <c r="B12" s="5" t="s">
        <v>41</v>
      </c>
      <c r="C12" s="5" t="s">
        <v>168</v>
      </c>
      <c r="D12" s="6">
        <v>1206</v>
      </c>
    </row>
    <row r="13" spans="1:4" ht="24" x14ac:dyDescent="0.55000000000000004">
      <c r="A13" s="4">
        <v>3</v>
      </c>
      <c r="B13" s="5" t="s">
        <v>171</v>
      </c>
      <c r="C13" s="5" t="s">
        <v>172</v>
      </c>
      <c r="D13" s="6">
        <v>398</v>
      </c>
    </row>
    <row r="14" spans="1:4" ht="24" x14ac:dyDescent="0.55000000000000004">
      <c r="A14" s="4">
        <v>4</v>
      </c>
      <c r="B14" s="35" t="s">
        <v>173</v>
      </c>
      <c r="C14" s="5" t="s">
        <v>174</v>
      </c>
      <c r="D14" s="36">
        <v>7203.24</v>
      </c>
    </row>
    <row r="15" spans="1:4" ht="24" x14ac:dyDescent="0.55000000000000004">
      <c r="A15" s="4">
        <v>5</v>
      </c>
      <c r="B15" s="35" t="s">
        <v>167</v>
      </c>
      <c r="C15" s="5" t="s">
        <v>150</v>
      </c>
      <c r="D15" s="36">
        <v>3835</v>
      </c>
    </row>
    <row r="16" spans="1:4" ht="24" x14ac:dyDescent="0.55000000000000004">
      <c r="A16" s="4">
        <v>6</v>
      </c>
      <c r="B16" s="5" t="s">
        <v>41</v>
      </c>
      <c r="C16" s="5" t="s">
        <v>168</v>
      </c>
      <c r="D16" s="6">
        <v>1608</v>
      </c>
    </row>
    <row r="17" spans="1:4" ht="24" x14ac:dyDescent="0.55000000000000004">
      <c r="A17" s="4">
        <v>7</v>
      </c>
      <c r="B17" s="5" t="s">
        <v>164</v>
      </c>
      <c r="C17" s="5" t="s">
        <v>165</v>
      </c>
      <c r="D17" s="6">
        <v>17500</v>
      </c>
    </row>
    <row r="18" spans="1:4" ht="24" x14ac:dyDescent="0.55000000000000004">
      <c r="A18" s="4">
        <v>8</v>
      </c>
      <c r="B18" s="5" t="s">
        <v>169</v>
      </c>
      <c r="C18" s="5" t="s">
        <v>170</v>
      </c>
      <c r="D18" s="6">
        <v>590</v>
      </c>
    </row>
    <row r="19" spans="1:4" ht="24" x14ac:dyDescent="0.55000000000000004">
      <c r="A19" s="4">
        <v>9</v>
      </c>
      <c r="B19" s="7" t="s">
        <v>138</v>
      </c>
      <c r="C19" s="7" t="s">
        <v>175</v>
      </c>
      <c r="D19" s="8">
        <v>10856</v>
      </c>
    </row>
    <row r="20" spans="1:4" ht="24" x14ac:dyDescent="0.55000000000000004">
      <c r="A20" s="4">
        <v>10</v>
      </c>
      <c r="B20" s="9" t="s">
        <v>166</v>
      </c>
      <c r="C20" s="9" t="s">
        <v>111</v>
      </c>
      <c r="D20" s="10">
        <v>15486</v>
      </c>
    </row>
    <row r="21" spans="1:4" ht="32.25" customHeight="1" x14ac:dyDescent="0.55000000000000004">
      <c r="A21" s="46"/>
      <c r="B21" s="11" t="s">
        <v>11</v>
      </c>
      <c r="C21" s="11"/>
      <c r="D21" s="46"/>
    </row>
    <row r="22" spans="1:4" ht="24" x14ac:dyDescent="0.55000000000000004">
      <c r="A22" s="76"/>
      <c r="B22" s="86" t="s">
        <v>176</v>
      </c>
      <c r="C22" s="86"/>
      <c r="D22" s="12"/>
    </row>
    <row r="23" spans="1:4" ht="24" x14ac:dyDescent="0.55000000000000004">
      <c r="A23" s="76"/>
      <c r="B23" s="76"/>
      <c r="C23" s="76"/>
      <c r="D23" s="76"/>
    </row>
    <row r="24" spans="1:4" ht="24" x14ac:dyDescent="0.55000000000000004">
      <c r="A24" s="76"/>
      <c r="B24" s="76"/>
      <c r="C24" s="76"/>
      <c r="D24" s="76"/>
    </row>
    <row r="25" spans="1:4" ht="24" x14ac:dyDescent="0.55000000000000004">
      <c r="A25" s="76"/>
      <c r="B25" s="86" t="s">
        <v>12</v>
      </c>
      <c r="C25" s="86"/>
      <c r="D25" s="76"/>
    </row>
    <row r="26" spans="1:4" ht="24" x14ac:dyDescent="0.55000000000000004">
      <c r="A26" s="76"/>
      <c r="B26" s="86" t="s">
        <v>13</v>
      </c>
      <c r="C26" s="86"/>
      <c r="D26" s="76"/>
    </row>
  </sheetData>
  <mergeCells count="12">
    <mergeCell ref="B22:C22"/>
    <mergeCell ref="B25:C25"/>
    <mergeCell ref="B26:C26"/>
    <mergeCell ref="A1:D3"/>
    <mergeCell ref="A4:D4"/>
    <mergeCell ref="A5:D5"/>
    <mergeCell ref="A6:D6"/>
    <mergeCell ref="A8:B8"/>
    <mergeCell ref="A9:A10"/>
    <mergeCell ref="B9:B10"/>
    <mergeCell ref="C9:C10"/>
    <mergeCell ref="D9:D10"/>
  </mergeCells>
  <printOptions horizontalCentered="1"/>
  <pageMargins left="0.11811023622047245" right="0.11811023622047245" top="0.39370078740157483" bottom="0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M22"/>
  <sheetViews>
    <sheetView workbookViewId="0">
      <selection activeCell="F25" sqref="F25"/>
    </sheetView>
  </sheetViews>
  <sheetFormatPr defaultRowHeight="14.25" x14ac:dyDescent="0.2"/>
  <cols>
    <col min="1" max="1" width="7.5" customWidth="1"/>
    <col min="2" max="2" width="33.625" customWidth="1"/>
    <col min="3" max="4" width="11.375" customWidth="1"/>
    <col min="5" max="5" width="13.5" customWidth="1"/>
    <col min="6" max="6" width="27.375" customWidth="1"/>
    <col min="7" max="7" width="13.5" customWidth="1"/>
    <col min="8" max="8" width="11.625" bestFit="1" customWidth="1"/>
    <col min="9" max="9" width="11.625" customWidth="1"/>
    <col min="13" max="13" width="12.5" bestFit="1" customWidth="1"/>
  </cols>
  <sheetData>
    <row r="1" spans="1:13" ht="24" x14ac:dyDescent="0.55000000000000004">
      <c r="A1" s="92" t="s">
        <v>146</v>
      </c>
      <c r="B1" s="92"/>
      <c r="C1" s="92"/>
      <c r="D1" s="92"/>
      <c r="E1" s="92"/>
      <c r="F1" s="92"/>
      <c r="G1" s="92"/>
      <c r="H1" s="92"/>
      <c r="I1" s="13" t="s">
        <v>14</v>
      </c>
      <c r="J1" s="14"/>
      <c r="K1" s="14"/>
      <c r="L1" s="14"/>
      <c r="M1" s="15"/>
    </row>
    <row r="2" spans="1:13" ht="24" x14ac:dyDescent="0.55000000000000004">
      <c r="A2" s="87" t="s">
        <v>15</v>
      </c>
      <c r="B2" s="87"/>
      <c r="C2" s="87"/>
      <c r="D2" s="87"/>
      <c r="E2" s="87"/>
      <c r="F2" s="87"/>
      <c r="G2" s="87"/>
      <c r="H2" s="87"/>
      <c r="I2" s="14"/>
      <c r="J2" s="14"/>
      <c r="K2" s="14"/>
      <c r="L2" s="14"/>
      <c r="M2" s="15"/>
    </row>
    <row r="3" spans="1:13" ht="24" x14ac:dyDescent="0.55000000000000004">
      <c r="A3" s="93" t="s">
        <v>163</v>
      </c>
      <c r="B3" s="93"/>
      <c r="C3" s="93"/>
      <c r="D3" s="93"/>
      <c r="E3" s="93"/>
      <c r="F3" s="93"/>
      <c r="G3" s="93"/>
      <c r="H3" s="93"/>
      <c r="I3" s="16"/>
      <c r="J3" s="14"/>
      <c r="K3" s="14"/>
      <c r="L3" s="14"/>
      <c r="M3" s="15"/>
    </row>
    <row r="4" spans="1:13" ht="21.75" x14ac:dyDescent="0.5">
      <c r="A4" s="94" t="s">
        <v>16</v>
      </c>
      <c r="B4" s="94" t="s">
        <v>17</v>
      </c>
      <c r="C4" s="94" t="s">
        <v>18</v>
      </c>
      <c r="D4" s="94" t="s">
        <v>19</v>
      </c>
      <c r="E4" s="94" t="s">
        <v>20</v>
      </c>
      <c r="F4" s="94" t="s">
        <v>21</v>
      </c>
      <c r="G4" s="17" t="s">
        <v>22</v>
      </c>
      <c r="H4" s="17" t="s">
        <v>23</v>
      </c>
      <c r="I4" s="17" t="s">
        <v>24</v>
      </c>
      <c r="J4" s="18"/>
      <c r="K4" s="18"/>
      <c r="L4" s="18"/>
      <c r="M4" s="19" t="s">
        <v>25</v>
      </c>
    </row>
    <row r="5" spans="1:13" ht="21.75" x14ac:dyDescent="0.5">
      <c r="A5" s="95"/>
      <c r="B5" s="95"/>
      <c r="C5" s="95"/>
      <c r="D5" s="95"/>
      <c r="E5" s="95"/>
      <c r="F5" s="95"/>
      <c r="G5" s="20" t="s">
        <v>26</v>
      </c>
      <c r="H5" s="20" t="s">
        <v>27</v>
      </c>
      <c r="I5" s="20" t="s">
        <v>28</v>
      </c>
      <c r="J5" s="18"/>
      <c r="K5" s="18"/>
      <c r="L5" s="18"/>
      <c r="M5" s="18"/>
    </row>
    <row r="6" spans="1:13" ht="21.75" x14ac:dyDescent="0.5">
      <c r="A6" s="95"/>
      <c r="B6" s="95"/>
      <c r="C6" s="95"/>
      <c r="D6" s="95"/>
      <c r="E6" s="95"/>
      <c r="F6" s="95"/>
      <c r="G6" s="20" t="s">
        <v>29</v>
      </c>
      <c r="H6" s="20"/>
      <c r="I6" s="20" t="s">
        <v>30</v>
      </c>
      <c r="J6" s="18"/>
      <c r="K6" s="18"/>
      <c r="L6" s="18"/>
      <c r="M6" s="18"/>
    </row>
    <row r="7" spans="1:13" ht="21.75" x14ac:dyDescent="0.5">
      <c r="A7" s="96"/>
      <c r="B7" s="96"/>
      <c r="C7" s="96"/>
      <c r="D7" s="96"/>
      <c r="E7" s="96"/>
      <c r="F7" s="96"/>
      <c r="G7" s="21"/>
      <c r="H7" s="21"/>
      <c r="I7" s="21" t="s">
        <v>31</v>
      </c>
      <c r="J7" s="18"/>
      <c r="K7" s="18"/>
      <c r="L7" s="18"/>
      <c r="M7" s="18"/>
    </row>
    <row r="8" spans="1:13" ht="21.75" x14ac:dyDescent="0.5">
      <c r="A8" s="22">
        <v>1</v>
      </c>
      <c r="B8" s="78" t="s">
        <v>169</v>
      </c>
      <c r="C8" s="79">
        <v>4000</v>
      </c>
      <c r="D8" s="79">
        <f t="shared" ref="D8:D14" si="0">SUM(C8)</f>
        <v>4000</v>
      </c>
      <c r="E8" s="22" t="s">
        <v>32</v>
      </c>
      <c r="F8" s="78" t="s">
        <v>170</v>
      </c>
      <c r="G8" s="79">
        <f t="shared" ref="G8:G14" si="1">SUM(C8)</f>
        <v>4000</v>
      </c>
      <c r="H8" s="22" t="s">
        <v>33</v>
      </c>
      <c r="I8" s="80">
        <v>23900</v>
      </c>
      <c r="J8" s="18"/>
      <c r="K8" s="18"/>
      <c r="L8" s="18"/>
      <c r="M8" s="18">
        <v>623651080</v>
      </c>
    </row>
    <row r="9" spans="1:13" ht="21.75" x14ac:dyDescent="0.5">
      <c r="A9" s="23">
        <v>2</v>
      </c>
      <c r="B9" s="5" t="s">
        <v>41</v>
      </c>
      <c r="C9" s="6">
        <v>1206</v>
      </c>
      <c r="D9" s="6">
        <f t="shared" si="0"/>
        <v>1206</v>
      </c>
      <c r="E9" s="23" t="s">
        <v>32</v>
      </c>
      <c r="F9" s="5" t="s">
        <v>168</v>
      </c>
      <c r="G9" s="6">
        <f t="shared" si="1"/>
        <v>1206</v>
      </c>
      <c r="H9" s="23" t="s">
        <v>33</v>
      </c>
      <c r="I9" s="24">
        <v>23901</v>
      </c>
      <c r="J9" s="18"/>
      <c r="K9" s="18"/>
      <c r="L9" s="18"/>
      <c r="M9" s="18">
        <v>623651080</v>
      </c>
    </row>
    <row r="10" spans="1:13" ht="21.75" x14ac:dyDescent="0.5">
      <c r="A10" s="23">
        <v>3</v>
      </c>
      <c r="B10" s="5" t="s">
        <v>171</v>
      </c>
      <c r="C10" s="6">
        <v>398</v>
      </c>
      <c r="D10" s="6">
        <f t="shared" si="0"/>
        <v>398</v>
      </c>
      <c r="E10" s="23" t="s">
        <v>32</v>
      </c>
      <c r="F10" s="5" t="s">
        <v>172</v>
      </c>
      <c r="G10" s="6">
        <f t="shared" si="1"/>
        <v>398</v>
      </c>
      <c r="H10" s="23" t="s">
        <v>33</v>
      </c>
      <c r="I10" s="24">
        <v>23901</v>
      </c>
      <c r="J10" s="18"/>
      <c r="K10" s="18"/>
      <c r="L10" s="18"/>
      <c r="M10" s="18">
        <v>623651080</v>
      </c>
    </row>
    <row r="11" spans="1:13" ht="21.75" x14ac:dyDescent="0.5">
      <c r="A11" s="23">
        <v>4</v>
      </c>
      <c r="B11" s="35" t="s">
        <v>173</v>
      </c>
      <c r="C11" s="36">
        <v>7203.24</v>
      </c>
      <c r="D11" s="6">
        <f t="shared" si="0"/>
        <v>7203.24</v>
      </c>
      <c r="E11" s="23" t="s">
        <v>32</v>
      </c>
      <c r="F11" s="5" t="s">
        <v>174</v>
      </c>
      <c r="G11" s="6">
        <f t="shared" si="1"/>
        <v>7203.24</v>
      </c>
      <c r="H11" s="23" t="s">
        <v>33</v>
      </c>
      <c r="I11" s="24">
        <v>23901</v>
      </c>
      <c r="J11" s="18"/>
      <c r="K11" s="18"/>
      <c r="L11" s="18"/>
      <c r="M11" s="18">
        <v>623652579</v>
      </c>
    </row>
    <row r="12" spans="1:13" ht="21.75" x14ac:dyDescent="0.5">
      <c r="A12" s="23">
        <v>5</v>
      </c>
      <c r="B12" s="35" t="s">
        <v>167</v>
      </c>
      <c r="C12" s="36">
        <v>3835</v>
      </c>
      <c r="D12" s="36">
        <f t="shared" si="0"/>
        <v>3835</v>
      </c>
      <c r="E12" s="23" t="s">
        <v>32</v>
      </c>
      <c r="F12" s="5" t="s">
        <v>150</v>
      </c>
      <c r="G12" s="6">
        <f t="shared" si="1"/>
        <v>3835</v>
      </c>
      <c r="H12" s="23" t="s">
        <v>33</v>
      </c>
      <c r="I12" s="24">
        <v>23909</v>
      </c>
      <c r="J12" s="18"/>
      <c r="K12" s="18"/>
      <c r="L12" s="18"/>
      <c r="M12" s="18">
        <v>623651082</v>
      </c>
    </row>
    <row r="13" spans="1:13" ht="21.75" x14ac:dyDescent="0.5">
      <c r="A13" s="23">
        <v>6</v>
      </c>
      <c r="B13" s="5" t="s">
        <v>41</v>
      </c>
      <c r="C13" s="6">
        <v>1608</v>
      </c>
      <c r="D13" s="6">
        <f t="shared" si="0"/>
        <v>1608</v>
      </c>
      <c r="E13" s="23" t="s">
        <v>32</v>
      </c>
      <c r="F13" s="5" t="s">
        <v>168</v>
      </c>
      <c r="G13" s="6">
        <f t="shared" si="1"/>
        <v>1608</v>
      </c>
      <c r="H13" s="23" t="s">
        <v>33</v>
      </c>
      <c r="I13" s="24">
        <v>23917</v>
      </c>
      <c r="J13" s="18"/>
      <c r="K13" s="18"/>
      <c r="L13" s="18"/>
      <c r="M13" s="18">
        <v>623651082</v>
      </c>
    </row>
    <row r="14" spans="1:13" ht="21.75" x14ac:dyDescent="0.5">
      <c r="A14" s="23">
        <v>7</v>
      </c>
      <c r="B14" s="5" t="s">
        <v>164</v>
      </c>
      <c r="C14" s="6">
        <v>17500</v>
      </c>
      <c r="D14" s="6">
        <f t="shared" si="0"/>
        <v>17500</v>
      </c>
      <c r="E14" s="23" t="s">
        <v>32</v>
      </c>
      <c r="F14" s="5" t="s">
        <v>165</v>
      </c>
      <c r="G14" s="6">
        <f t="shared" si="1"/>
        <v>17500</v>
      </c>
      <c r="H14" s="23" t="s">
        <v>33</v>
      </c>
      <c r="I14" s="24">
        <v>243063</v>
      </c>
      <c r="J14" s="18"/>
      <c r="K14" s="18"/>
      <c r="L14" s="18"/>
      <c r="M14" s="18">
        <v>623652604</v>
      </c>
    </row>
    <row r="15" spans="1:13" ht="21.75" x14ac:dyDescent="0.5">
      <c r="A15" s="23">
        <v>8</v>
      </c>
      <c r="B15" s="5" t="s">
        <v>169</v>
      </c>
      <c r="C15" s="6">
        <v>590</v>
      </c>
      <c r="D15" s="6">
        <f t="shared" ref="D15:D16" si="2">SUM(C15)</f>
        <v>590</v>
      </c>
      <c r="E15" s="23" t="s">
        <v>32</v>
      </c>
      <c r="F15" s="5" t="s">
        <v>170</v>
      </c>
      <c r="G15" s="6">
        <f t="shared" ref="G15:G16" si="3">SUM(C15)</f>
        <v>590</v>
      </c>
      <c r="H15" s="23" t="s">
        <v>33</v>
      </c>
      <c r="I15" s="24">
        <v>23921</v>
      </c>
      <c r="J15" s="18"/>
      <c r="K15" s="18"/>
      <c r="L15" s="18"/>
      <c r="M15" s="18">
        <v>623651082</v>
      </c>
    </row>
    <row r="16" spans="1:13" ht="21.75" x14ac:dyDescent="0.5">
      <c r="A16" s="23">
        <v>9</v>
      </c>
      <c r="B16" s="7" t="s">
        <v>138</v>
      </c>
      <c r="C16" s="8">
        <v>10856</v>
      </c>
      <c r="D16" s="8">
        <f t="shared" si="2"/>
        <v>10856</v>
      </c>
      <c r="E16" s="23" t="s">
        <v>32</v>
      </c>
      <c r="F16" s="7" t="s">
        <v>175</v>
      </c>
      <c r="G16" s="8">
        <f t="shared" si="3"/>
        <v>10856</v>
      </c>
      <c r="H16" s="23" t="s">
        <v>33</v>
      </c>
      <c r="I16" s="40">
        <v>23923</v>
      </c>
      <c r="J16" s="18"/>
      <c r="K16" s="18"/>
      <c r="L16" s="18"/>
      <c r="M16" s="18">
        <v>623652623</v>
      </c>
    </row>
    <row r="17" spans="1:13" ht="21.75" x14ac:dyDescent="0.5">
      <c r="A17" s="33">
        <v>10</v>
      </c>
      <c r="B17" s="9" t="s">
        <v>166</v>
      </c>
      <c r="C17" s="10">
        <v>15486</v>
      </c>
      <c r="D17" s="10">
        <f>SUM(C17)</f>
        <v>15486</v>
      </c>
      <c r="E17" s="33" t="s">
        <v>32</v>
      </c>
      <c r="F17" s="9" t="s">
        <v>111</v>
      </c>
      <c r="G17" s="10">
        <f>SUM(C17)</f>
        <v>15486</v>
      </c>
      <c r="H17" s="33" t="s">
        <v>33</v>
      </c>
      <c r="I17" s="81">
        <v>23923</v>
      </c>
      <c r="J17" s="18"/>
      <c r="K17" s="18"/>
      <c r="L17" s="18"/>
      <c r="M17" s="18">
        <v>623652621</v>
      </c>
    </row>
    <row r="18" spans="1:13" ht="21.75" x14ac:dyDescent="0.5">
      <c r="A18" s="26"/>
      <c r="B18" s="27"/>
      <c r="C18" s="28"/>
      <c r="D18" s="28"/>
      <c r="E18" s="26"/>
      <c r="F18" s="27"/>
      <c r="G18" s="28"/>
      <c r="H18" s="26"/>
      <c r="I18" s="29"/>
      <c r="J18" s="18"/>
      <c r="K18" s="18"/>
      <c r="L18" s="18"/>
      <c r="M18" s="18"/>
    </row>
    <row r="19" spans="1:13" ht="21.75" x14ac:dyDescent="0.5">
      <c r="A19" s="26"/>
      <c r="B19" s="27"/>
      <c r="C19" s="28"/>
      <c r="D19" s="28"/>
      <c r="E19" s="26"/>
      <c r="F19" s="27"/>
      <c r="G19" s="28"/>
      <c r="H19" s="26"/>
      <c r="I19" s="29"/>
      <c r="J19" s="18"/>
      <c r="K19" s="18"/>
      <c r="L19" s="18"/>
      <c r="M19" s="18"/>
    </row>
    <row r="20" spans="1:13" ht="21.75" x14ac:dyDescent="0.5">
      <c r="A20" s="19"/>
      <c r="B20" s="18"/>
      <c r="C20" s="18"/>
      <c r="D20" s="18"/>
      <c r="E20" s="19" t="s">
        <v>12</v>
      </c>
      <c r="F20" s="18"/>
      <c r="G20" s="19"/>
      <c r="H20" s="18"/>
      <c r="I20" s="19"/>
      <c r="J20" s="18"/>
      <c r="K20" s="18"/>
      <c r="L20" s="18"/>
      <c r="M20" s="18"/>
    </row>
    <row r="21" spans="1:13" ht="21.75" x14ac:dyDescent="0.5">
      <c r="A21" s="19"/>
      <c r="B21" s="18"/>
      <c r="C21" s="18"/>
      <c r="D21" s="18"/>
      <c r="E21" s="19" t="s">
        <v>13</v>
      </c>
      <c r="F21" s="18"/>
      <c r="G21" s="19"/>
      <c r="H21" s="18"/>
      <c r="I21" s="19"/>
      <c r="J21" s="18"/>
      <c r="K21" s="18"/>
      <c r="L21" s="18"/>
      <c r="M21" s="18"/>
    </row>
    <row r="22" spans="1:13" ht="27.75" x14ac:dyDescent="0.65">
      <c r="A22" s="30"/>
      <c r="B22" s="31"/>
      <c r="C22" s="31"/>
      <c r="D22" s="31"/>
      <c r="E22" s="31"/>
      <c r="F22" s="31"/>
      <c r="G22" s="30"/>
      <c r="H22" s="31"/>
      <c r="I22" s="30"/>
      <c r="J22" s="31"/>
      <c r="K22" s="31"/>
      <c r="L22" s="31"/>
      <c r="M22" s="32">
        <f>SUM('[1] สขร . ม.ค64'!C25+'[1] สขร .ก.พ.64'!C30+'[1]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31496062992125984" right="0.31496062992125984" top="0.59055118110236227" bottom="0" header="0.31496062992125984" footer="0.31496062992125984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8"/>
  <sheetViews>
    <sheetView workbookViewId="0">
      <selection activeCell="F30" sqref="F30"/>
    </sheetView>
  </sheetViews>
  <sheetFormatPr defaultRowHeight="14.25" x14ac:dyDescent="0.2"/>
  <cols>
    <col min="2" max="2" width="35.75" customWidth="1"/>
    <col min="3" max="3" width="30.125" customWidth="1"/>
    <col min="4" max="4" width="17" customWidth="1"/>
  </cols>
  <sheetData>
    <row r="1" spans="1:4" x14ac:dyDescent="0.2">
      <c r="A1" s="87" t="s">
        <v>0</v>
      </c>
      <c r="B1" s="87"/>
      <c r="C1" s="87"/>
      <c r="D1" s="87"/>
    </row>
    <row r="2" spans="1:4" x14ac:dyDescent="0.2">
      <c r="A2" s="87"/>
      <c r="B2" s="87"/>
      <c r="C2" s="87"/>
      <c r="D2" s="87"/>
    </row>
    <row r="3" spans="1:4" ht="36.75" customHeight="1" x14ac:dyDescent="0.2">
      <c r="A3" s="87"/>
      <c r="B3" s="87"/>
      <c r="C3" s="87"/>
      <c r="D3" s="87"/>
    </row>
    <row r="4" spans="1:4" ht="24" x14ac:dyDescent="0.55000000000000004">
      <c r="A4" s="87" t="s">
        <v>1</v>
      </c>
      <c r="B4" s="87"/>
      <c r="C4" s="87"/>
      <c r="D4" s="87"/>
    </row>
    <row r="5" spans="1:4" ht="24" x14ac:dyDescent="0.55000000000000004">
      <c r="A5" s="87" t="s">
        <v>177</v>
      </c>
      <c r="B5" s="87"/>
      <c r="C5" s="87"/>
      <c r="D5" s="87"/>
    </row>
    <row r="6" spans="1:4" ht="24" x14ac:dyDescent="0.55000000000000004">
      <c r="A6" s="86" t="s">
        <v>2</v>
      </c>
      <c r="B6" s="86"/>
      <c r="C6" s="86"/>
      <c r="D6" s="86"/>
    </row>
    <row r="7" spans="1:4" ht="24" x14ac:dyDescent="0.55000000000000004">
      <c r="A7" s="77"/>
      <c r="B7" s="2" t="s">
        <v>3</v>
      </c>
      <c r="C7" s="2"/>
      <c r="D7" s="77"/>
    </row>
    <row r="8" spans="1:4" ht="24" x14ac:dyDescent="0.55000000000000004">
      <c r="A8" s="97" t="s">
        <v>178</v>
      </c>
      <c r="B8" s="97"/>
      <c r="C8" s="2"/>
      <c r="D8" s="77"/>
    </row>
    <row r="9" spans="1:4" x14ac:dyDescent="0.2">
      <c r="A9" s="88" t="s">
        <v>4</v>
      </c>
      <c r="B9" s="88" t="s">
        <v>5</v>
      </c>
      <c r="C9" s="88" t="s">
        <v>6</v>
      </c>
      <c r="D9" s="90" t="s">
        <v>7</v>
      </c>
    </row>
    <row r="10" spans="1:4" x14ac:dyDescent="0.2">
      <c r="A10" s="89"/>
      <c r="B10" s="89"/>
      <c r="C10" s="89"/>
      <c r="D10" s="91"/>
    </row>
    <row r="11" spans="1:4" ht="24" x14ac:dyDescent="0.55000000000000004">
      <c r="A11" s="4">
        <v>1</v>
      </c>
      <c r="B11" s="78" t="s">
        <v>181</v>
      </c>
      <c r="C11" s="48" t="s">
        <v>182</v>
      </c>
      <c r="D11" s="79">
        <v>2450</v>
      </c>
    </row>
    <row r="12" spans="1:4" ht="24" x14ac:dyDescent="0.55000000000000004">
      <c r="A12" s="4">
        <v>2</v>
      </c>
      <c r="B12" s="5" t="s">
        <v>183</v>
      </c>
      <c r="C12" s="5" t="s">
        <v>184</v>
      </c>
      <c r="D12" s="6">
        <v>8000</v>
      </c>
    </row>
    <row r="13" spans="1:4" ht="24" x14ac:dyDescent="0.55000000000000004">
      <c r="A13" s="4">
        <v>3</v>
      </c>
      <c r="B13" s="5" t="s">
        <v>41</v>
      </c>
      <c r="C13" s="5" t="s">
        <v>139</v>
      </c>
      <c r="D13" s="6">
        <v>7510.6</v>
      </c>
    </row>
    <row r="14" spans="1:4" ht="24" x14ac:dyDescent="0.55000000000000004">
      <c r="A14" s="4">
        <v>4</v>
      </c>
      <c r="B14" s="35" t="s">
        <v>185</v>
      </c>
      <c r="C14" s="5" t="s">
        <v>186</v>
      </c>
      <c r="D14" s="36">
        <v>1000</v>
      </c>
    </row>
    <row r="15" spans="1:4" ht="24" x14ac:dyDescent="0.55000000000000004">
      <c r="A15" s="4">
        <v>5</v>
      </c>
      <c r="B15" s="35" t="s">
        <v>187</v>
      </c>
      <c r="C15" s="5" t="s">
        <v>188</v>
      </c>
      <c r="D15" s="36">
        <v>4250</v>
      </c>
    </row>
    <row r="16" spans="1:4" ht="24" x14ac:dyDescent="0.55000000000000004">
      <c r="A16" s="4">
        <v>6</v>
      </c>
      <c r="B16" s="5" t="s">
        <v>189</v>
      </c>
      <c r="C16" s="5" t="s">
        <v>101</v>
      </c>
      <c r="D16" s="6">
        <v>1800</v>
      </c>
    </row>
    <row r="17" spans="1:4" ht="24" x14ac:dyDescent="0.55000000000000004">
      <c r="A17" s="4">
        <v>7</v>
      </c>
      <c r="B17" s="5" t="s">
        <v>190</v>
      </c>
      <c r="C17" s="5" t="s">
        <v>191</v>
      </c>
      <c r="D17" s="6">
        <v>80</v>
      </c>
    </row>
    <row r="18" spans="1:4" ht="24" x14ac:dyDescent="0.55000000000000004">
      <c r="A18" s="4">
        <v>8</v>
      </c>
      <c r="B18" s="5" t="s">
        <v>192</v>
      </c>
      <c r="C18" s="5" t="s">
        <v>193</v>
      </c>
      <c r="D18" s="6">
        <v>140</v>
      </c>
    </row>
    <row r="19" spans="1:4" ht="24" x14ac:dyDescent="0.55000000000000004">
      <c r="A19" s="4">
        <v>9</v>
      </c>
      <c r="B19" s="7" t="s">
        <v>194</v>
      </c>
      <c r="C19" s="7" t="s">
        <v>195</v>
      </c>
      <c r="D19" s="8">
        <v>165</v>
      </c>
    </row>
    <row r="20" spans="1:4" ht="24" x14ac:dyDescent="0.55000000000000004">
      <c r="A20" s="4">
        <v>10</v>
      </c>
      <c r="B20" s="7" t="s">
        <v>196</v>
      </c>
      <c r="C20" s="7" t="s">
        <v>197</v>
      </c>
      <c r="D20" s="8">
        <v>2740</v>
      </c>
    </row>
    <row r="21" spans="1:4" ht="24" x14ac:dyDescent="0.55000000000000004">
      <c r="A21" s="4">
        <v>11</v>
      </c>
      <c r="B21" s="7" t="s">
        <v>198</v>
      </c>
      <c r="C21" s="7" t="s">
        <v>199</v>
      </c>
      <c r="D21" s="8">
        <v>720</v>
      </c>
    </row>
    <row r="22" spans="1:4" ht="24" x14ac:dyDescent="0.55000000000000004">
      <c r="A22" s="4">
        <v>12</v>
      </c>
      <c r="B22" s="9" t="s">
        <v>200</v>
      </c>
      <c r="C22" s="9" t="s">
        <v>201</v>
      </c>
      <c r="D22" s="10">
        <v>300</v>
      </c>
    </row>
    <row r="23" spans="1:4" ht="32.25" customHeight="1" x14ac:dyDescent="0.55000000000000004">
      <c r="A23" s="46"/>
      <c r="B23" s="11" t="s">
        <v>11</v>
      </c>
      <c r="C23" s="11"/>
      <c r="D23" s="46"/>
    </row>
    <row r="24" spans="1:4" ht="24" x14ac:dyDescent="0.55000000000000004">
      <c r="A24" s="77"/>
      <c r="B24" s="86" t="s">
        <v>179</v>
      </c>
      <c r="C24" s="86"/>
      <c r="D24" s="12"/>
    </row>
    <row r="25" spans="1:4" ht="24" x14ac:dyDescent="0.55000000000000004">
      <c r="A25" s="77"/>
      <c r="B25" s="77"/>
      <c r="C25" s="77"/>
      <c r="D25" s="77"/>
    </row>
    <row r="26" spans="1:4" ht="24" x14ac:dyDescent="0.55000000000000004">
      <c r="A26" s="77"/>
      <c r="B26" s="77"/>
      <c r="C26" s="77"/>
      <c r="D26" s="77"/>
    </row>
    <row r="27" spans="1:4" ht="24" x14ac:dyDescent="0.55000000000000004">
      <c r="A27" s="77"/>
      <c r="B27" s="86" t="s">
        <v>12</v>
      </c>
      <c r="C27" s="86"/>
      <c r="D27" s="77"/>
    </row>
    <row r="28" spans="1:4" ht="24" x14ac:dyDescent="0.55000000000000004">
      <c r="A28" s="77"/>
      <c r="B28" s="86" t="s">
        <v>13</v>
      </c>
      <c r="C28" s="86"/>
      <c r="D28" s="77"/>
    </row>
  </sheetData>
  <mergeCells count="12">
    <mergeCell ref="B24:C24"/>
    <mergeCell ref="B27:C27"/>
    <mergeCell ref="B28:C28"/>
    <mergeCell ref="A1:D3"/>
    <mergeCell ref="A4:D4"/>
    <mergeCell ref="A5:D5"/>
    <mergeCell ref="A6:D6"/>
    <mergeCell ref="A8:B8"/>
    <mergeCell ref="A9:A10"/>
    <mergeCell ref="B9:B10"/>
    <mergeCell ref="C9:C10"/>
    <mergeCell ref="D9:D10"/>
  </mergeCells>
  <printOptions horizontalCentered="1"/>
  <pageMargins left="0.11811023622047245" right="0.11811023622047245" top="0.39370078740157483" bottom="0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4"/>
  <sheetViews>
    <sheetView workbookViewId="0">
      <selection activeCell="M8" sqref="M8:M19"/>
    </sheetView>
  </sheetViews>
  <sheetFormatPr defaultRowHeight="14.25" x14ac:dyDescent="0.2"/>
  <cols>
    <col min="1" max="1" width="7.5" customWidth="1"/>
    <col min="2" max="2" width="33.625" customWidth="1"/>
    <col min="3" max="4" width="11.375" customWidth="1"/>
    <col min="5" max="5" width="13.5" customWidth="1"/>
    <col min="6" max="6" width="27.375" customWidth="1"/>
    <col min="7" max="7" width="13.5" customWidth="1"/>
    <col min="8" max="8" width="11.625" bestFit="1" customWidth="1"/>
    <col min="9" max="9" width="11.625" customWidth="1"/>
    <col min="13" max="13" width="12.5" bestFit="1" customWidth="1"/>
  </cols>
  <sheetData>
    <row r="1" spans="1:13" ht="24" x14ac:dyDescent="0.55000000000000004">
      <c r="A1" s="92" t="s">
        <v>146</v>
      </c>
      <c r="B1" s="92"/>
      <c r="C1" s="92"/>
      <c r="D1" s="92"/>
      <c r="E1" s="92"/>
      <c r="F1" s="92"/>
      <c r="G1" s="92"/>
      <c r="H1" s="92"/>
      <c r="I1" s="13" t="s">
        <v>14</v>
      </c>
      <c r="J1" s="14"/>
      <c r="K1" s="14"/>
      <c r="L1" s="14"/>
      <c r="M1" s="15"/>
    </row>
    <row r="2" spans="1:13" ht="24" x14ac:dyDescent="0.55000000000000004">
      <c r="A2" s="87" t="s">
        <v>15</v>
      </c>
      <c r="B2" s="87"/>
      <c r="C2" s="87"/>
      <c r="D2" s="87"/>
      <c r="E2" s="87"/>
      <c r="F2" s="87"/>
      <c r="G2" s="87"/>
      <c r="H2" s="87"/>
      <c r="I2" s="14"/>
      <c r="J2" s="14"/>
      <c r="K2" s="14"/>
      <c r="L2" s="14"/>
      <c r="M2" s="15"/>
    </row>
    <row r="3" spans="1:13" ht="24" x14ac:dyDescent="0.55000000000000004">
      <c r="A3" s="93" t="s">
        <v>180</v>
      </c>
      <c r="B3" s="93"/>
      <c r="C3" s="93"/>
      <c r="D3" s="93"/>
      <c r="E3" s="93"/>
      <c r="F3" s="93"/>
      <c r="G3" s="93"/>
      <c r="H3" s="93"/>
      <c r="I3" s="16"/>
      <c r="J3" s="14"/>
      <c r="K3" s="14"/>
      <c r="L3" s="14"/>
      <c r="M3" s="15"/>
    </row>
    <row r="4" spans="1:13" ht="21.75" x14ac:dyDescent="0.5">
      <c r="A4" s="94" t="s">
        <v>16</v>
      </c>
      <c r="B4" s="94" t="s">
        <v>17</v>
      </c>
      <c r="C4" s="94" t="s">
        <v>18</v>
      </c>
      <c r="D4" s="94" t="s">
        <v>19</v>
      </c>
      <c r="E4" s="94" t="s">
        <v>20</v>
      </c>
      <c r="F4" s="94" t="s">
        <v>21</v>
      </c>
      <c r="G4" s="17" t="s">
        <v>22</v>
      </c>
      <c r="H4" s="17" t="s">
        <v>23</v>
      </c>
      <c r="I4" s="17" t="s">
        <v>24</v>
      </c>
      <c r="J4" s="18"/>
      <c r="K4" s="18"/>
      <c r="L4" s="18"/>
      <c r="M4" s="19" t="s">
        <v>25</v>
      </c>
    </row>
    <row r="5" spans="1:13" ht="21.75" x14ac:dyDescent="0.5">
      <c r="A5" s="95"/>
      <c r="B5" s="95"/>
      <c r="C5" s="95"/>
      <c r="D5" s="95"/>
      <c r="E5" s="95"/>
      <c r="F5" s="95"/>
      <c r="G5" s="20" t="s">
        <v>26</v>
      </c>
      <c r="H5" s="20" t="s">
        <v>27</v>
      </c>
      <c r="I5" s="20" t="s">
        <v>28</v>
      </c>
      <c r="J5" s="18"/>
      <c r="K5" s="18"/>
      <c r="L5" s="18"/>
      <c r="M5" s="18"/>
    </row>
    <row r="6" spans="1:13" ht="21.75" x14ac:dyDescent="0.5">
      <c r="A6" s="95"/>
      <c r="B6" s="95"/>
      <c r="C6" s="95"/>
      <c r="D6" s="95"/>
      <c r="E6" s="95"/>
      <c r="F6" s="95"/>
      <c r="G6" s="20" t="s">
        <v>29</v>
      </c>
      <c r="H6" s="20"/>
      <c r="I6" s="20" t="s">
        <v>30</v>
      </c>
      <c r="J6" s="18"/>
      <c r="K6" s="18"/>
      <c r="L6" s="18"/>
      <c r="M6" s="18"/>
    </row>
    <row r="7" spans="1:13" ht="21.75" x14ac:dyDescent="0.5">
      <c r="A7" s="96"/>
      <c r="B7" s="96"/>
      <c r="C7" s="96"/>
      <c r="D7" s="96"/>
      <c r="E7" s="96"/>
      <c r="F7" s="96"/>
      <c r="G7" s="21"/>
      <c r="H7" s="21"/>
      <c r="I7" s="21" t="s">
        <v>31</v>
      </c>
      <c r="J7" s="18"/>
      <c r="K7" s="18"/>
      <c r="L7" s="18"/>
      <c r="M7" s="18"/>
    </row>
    <row r="8" spans="1:13" ht="21.75" x14ac:dyDescent="0.5">
      <c r="A8" s="22">
        <v>1</v>
      </c>
      <c r="B8" s="78" t="s">
        <v>181</v>
      </c>
      <c r="C8" s="79">
        <v>2450</v>
      </c>
      <c r="D8" s="79">
        <f>SUM(C8)</f>
        <v>2450</v>
      </c>
      <c r="E8" s="22" t="s">
        <v>32</v>
      </c>
      <c r="F8" s="48" t="s">
        <v>182</v>
      </c>
      <c r="G8" s="79">
        <f t="shared" ref="G8:G18" si="0">SUM(C8)</f>
        <v>2450</v>
      </c>
      <c r="H8" s="22" t="s">
        <v>33</v>
      </c>
      <c r="I8" s="80">
        <v>23931</v>
      </c>
      <c r="J8" s="18"/>
      <c r="K8" s="18"/>
      <c r="L8" s="18"/>
      <c r="M8" s="18">
        <v>623651083</v>
      </c>
    </row>
    <row r="9" spans="1:13" ht="21.75" x14ac:dyDescent="0.5">
      <c r="A9" s="23">
        <v>2</v>
      </c>
      <c r="B9" s="5" t="s">
        <v>183</v>
      </c>
      <c r="C9" s="6">
        <v>8000</v>
      </c>
      <c r="D9" s="6">
        <f t="shared" ref="D9:D19" si="1">SUM(C9)</f>
        <v>8000</v>
      </c>
      <c r="E9" s="23" t="s">
        <v>32</v>
      </c>
      <c r="F9" s="5" t="s">
        <v>184</v>
      </c>
      <c r="G9" s="6">
        <f t="shared" si="0"/>
        <v>8000</v>
      </c>
      <c r="H9" s="23" t="s">
        <v>33</v>
      </c>
      <c r="I9" s="24">
        <v>23944</v>
      </c>
      <c r="J9" s="18"/>
      <c r="K9" s="18"/>
      <c r="L9" s="18"/>
      <c r="M9" s="18">
        <v>623652647</v>
      </c>
    </row>
    <row r="10" spans="1:13" ht="21.75" x14ac:dyDescent="0.5">
      <c r="A10" s="23">
        <v>3</v>
      </c>
      <c r="B10" s="5" t="s">
        <v>41</v>
      </c>
      <c r="C10" s="6">
        <v>7510.6</v>
      </c>
      <c r="D10" s="6">
        <f t="shared" si="1"/>
        <v>7510.6</v>
      </c>
      <c r="E10" s="23" t="s">
        <v>32</v>
      </c>
      <c r="F10" s="5" t="s">
        <v>139</v>
      </c>
      <c r="G10" s="6">
        <f t="shared" si="0"/>
        <v>7510.6</v>
      </c>
      <c r="H10" s="23" t="s">
        <v>33</v>
      </c>
      <c r="I10" s="24">
        <v>23950</v>
      </c>
      <c r="J10" s="18"/>
      <c r="K10" s="18"/>
      <c r="L10" s="18"/>
      <c r="M10" s="18">
        <v>623652663</v>
      </c>
    </row>
    <row r="11" spans="1:13" ht="21.75" x14ac:dyDescent="0.5">
      <c r="A11" s="23">
        <v>4</v>
      </c>
      <c r="B11" s="35" t="s">
        <v>185</v>
      </c>
      <c r="C11" s="36">
        <v>1000</v>
      </c>
      <c r="D11" s="6">
        <f t="shared" si="1"/>
        <v>1000</v>
      </c>
      <c r="E11" s="23" t="s">
        <v>32</v>
      </c>
      <c r="F11" s="5" t="s">
        <v>186</v>
      </c>
      <c r="G11" s="6">
        <f t="shared" si="0"/>
        <v>1000</v>
      </c>
      <c r="H11" s="23" t="s">
        <v>33</v>
      </c>
      <c r="I11" s="24">
        <v>23944</v>
      </c>
      <c r="J11" s="18"/>
      <c r="K11" s="18"/>
      <c r="L11" s="18"/>
      <c r="M11" s="18">
        <v>623651085</v>
      </c>
    </row>
    <row r="12" spans="1:13" ht="21.75" x14ac:dyDescent="0.5">
      <c r="A12" s="23">
        <v>5</v>
      </c>
      <c r="B12" s="35" t="s">
        <v>187</v>
      </c>
      <c r="C12" s="36">
        <v>4250</v>
      </c>
      <c r="D12" s="6">
        <f t="shared" si="1"/>
        <v>4250</v>
      </c>
      <c r="E12" s="23" t="s">
        <v>32</v>
      </c>
      <c r="F12" s="5" t="s">
        <v>188</v>
      </c>
      <c r="G12" s="6">
        <f t="shared" si="0"/>
        <v>4250</v>
      </c>
      <c r="H12" s="23" t="s">
        <v>33</v>
      </c>
      <c r="I12" s="24">
        <v>23944</v>
      </c>
      <c r="J12" s="18"/>
      <c r="K12" s="18"/>
      <c r="L12" s="18"/>
      <c r="M12" s="18">
        <v>623651085</v>
      </c>
    </row>
    <row r="13" spans="1:13" ht="21.75" x14ac:dyDescent="0.5">
      <c r="A13" s="23">
        <v>6</v>
      </c>
      <c r="B13" s="5" t="s">
        <v>189</v>
      </c>
      <c r="C13" s="6">
        <v>1800</v>
      </c>
      <c r="D13" s="6">
        <f t="shared" si="1"/>
        <v>1800</v>
      </c>
      <c r="E13" s="23" t="s">
        <v>32</v>
      </c>
      <c r="F13" s="5" t="s">
        <v>101</v>
      </c>
      <c r="G13" s="6">
        <f t="shared" si="0"/>
        <v>1800</v>
      </c>
      <c r="H13" s="23" t="s">
        <v>33</v>
      </c>
      <c r="I13" s="24">
        <v>23944</v>
      </c>
      <c r="J13" s="18"/>
      <c r="K13" s="18"/>
      <c r="L13" s="18"/>
      <c r="M13" s="18">
        <v>623651085</v>
      </c>
    </row>
    <row r="14" spans="1:13" ht="21.75" x14ac:dyDescent="0.5">
      <c r="A14" s="23">
        <v>7</v>
      </c>
      <c r="B14" s="5" t="s">
        <v>190</v>
      </c>
      <c r="C14" s="6">
        <v>80</v>
      </c>
      <c r="D14" s="6">
        <f t="shared" si="1"/>
        <v>80</v>
      </c>
      <c r="E14" s="23" t="s">
        <v>32</v>
      </c>
      <c r="F14" s="5" t="s">
        <v>191</v>
      </c>
      <c r="G14" s="6">
        <f t="shared" si="0"/>
        <v>80</v>
      </c>
      <c r="H14" s="23" t="s">
        <v>33</v>
      </c>
      <c r="I14" s="24">
        <v>23949</v>
      </c>
      <c r="J14" s="18"/>
      <c r="K14" s="18"/>
      <c r="L14" s="18"/>
      <c r="M14" s="18">
        <v>623651085</v>
      </c>
    </row>
    <row r="15" spans="1:13" ht="21.75" x14ac:dyDescent="0.5">
      <c r="A15" s="23">
        <v>8</v>
      </c>
      <c r="B15" s="5" t="s">
        <v>192</v>
      </c>
      <c r="C15" s="6">
        <v>140</v>
      </c>
      <c r="D15" s="6">
        <f t="shared" si="1"/>
        <v>140</v>
      </c>
      <c r="E15" s="23" t="s">
        <v>32</v>
      </c>
      <c r="F15" s="5" t="s">
        <v>193</v>
      </c>
      <c r="G15" s="6">
        <f t="shared" si="0"/>
        <v>140</v>
      </c>
      <c r="H15" s="23" t="s">
        <v>33</v>
      </c>
      <c r="I15" s="24">
        <v>23949</v>
      </c>
      <c r="J15" s="18"/>
      <c r="K15" s="18"/>
      <c r="L15" s="18"/>
      <c r="M15" s="18">
        <v>623651085</v>
      </c>
    </row>
    <row r="16" spans="1:13" ht="21.75" x14ac:dyDescent="0.5">
      <c r="A16" s="23">
        <v>9</v>
      </c>
      <c r="B16" s="7" t="s">
        <v>194</v>
      </c>
      <c r="C16" s="8">
        <v>165</v>
      </c>
      <c r="D16" s="6">
        <f t="shared" si="1"/>
        <v>165</v>
      </c>
      <c r="E16" s="23" t="s">
        <v>32</v>
      </c>
      <c r="F16" s="7" t="s">
        <v>195</v>
      </c>
      <c r="G16" s="8">
        <f t="shared" si="0"/>
        <v>165</v>
      </c>
      <c r="H16" s="23" t="s">
        <v>33</v>
      </c>
      <c r="I16" s="40">
        <v>23949</v>
      </c>
      <c r="J16" s="18"/>
      <c r="K16" s="18"/>
      <c r="L16" s="18"/>
      <c r="M16" s="18">
        <v>623651085</v>
      </c>
    </row>
    <row r="17" spans="1:13" ht="21.75" x14ac:dyDescent="0.5">
      <c r="A17" s="23">
        <v>10</v>
      </c>
      <c r="B17" s="7" t="s">
        <v>196</v>
      </c>
      <c r="C17" s="8">
        <v>2740</v>
      </c>
      <c r="D17" s="8">
        <f t="shared" si="1"/>
        <v>2740</v>
      </c>
      <c r="E17" s="23" t="s">
        <v>32</v>
      </c>
      <c r="F17" s="7" t="s">
        <v>197</v>
      </c>
      <c r="G17" s="8">
        <f t="shared" si="0"/>
        <v>2740</v>
      </c>
      <c r="H17" s="23" t="s">
        <v>33</v>
      </c>
      <c r="I17" s="40">
        <v>23949</v>
      </c>
      <c r="J17" s="18"/>
      <c r="K17" s="18"/>
      <c r="L17" s="18"/>
      <c r="M17" s="18">
        <v>623651085</v>
      </c>
    </row>
    <row r="18" spans="1:13" ht="21.75" x14ac:dyDescent="0.5">
      <c r="A18" s="23">
        <v>11</v>
      </c>
      <c r="B18" s="7" t="s">
        <v>198</v>
      </c>
      <c r="C18" s="8">
        <v>720</v>
      </c>
      <c r="D18" s="8">
        <f t="shared" si="1"/>
        <v>720</v>
      </c>
      <c r="E18" s="23" t="s">
        <v>32</v>
      </c>
      <c r="F18" s="7" t="s">
        <v>199</v>
      </c>
      <c r="G18" s="8">
        <f t="shared" si="0"/>
        <v>720</v>
      </c>
      <c r="H18" s="23" t="s">
        <v>33</v>
      </c>
      <c r="I18" s="40">
        <v>23949</v>
      </c>
      <c r="J18" s="18"/>
      <c r="K18" s="18"/>
      <c r="L18" s="18"/>
      <c r="M18" s="18">
        <v>623651085</v>
      </c>
    </row>
    <row r="19" spans="1:13" ht="21.75" x14ac:dyDescent="0.5">
      <c r="A19" s="33">
        <v>12</v>
      </c>
      <c r="B19" s="9" t="s">
        <v>200</v>
      </c>
      <c r="C19" s="10">
        <v>300</v>
      </c>
      <c r="D19" s="10">
        <f t="shared" si="1"/>
        <v>300</v>
      </c>
      <c r="E19" s="33" t="s">
        <v>32</v>
      </c>
      <c r="F19" s="9" t="s">
        <v>201</v>
      </c>
      <c r="G19" s="10">
        <f>SUM(C19)</f>
        <v>300</v>
      </c>
      <c r="H19" s="33" t="s">
        <v>33</v>
      </c>
      <c r="I19" s="81">
        <v>23949</v>
      </c>
      <c r="J19" s="18"/>
      <c r="K19" s="18"/>
      <c r="L19" s="18"/>
      <c r="M19" s="18">
        <v>623651085</v>
      </c>
    </row>
    <row r="20" spans="1:13" ht="21.75" x14ac:dyDescent="0.5">
      <c r="A20" s="26"/>
      <c r="B20" s="27"/>
      <c r="C20" s="28"/>
      <c r="D20" s="28"/>
      <c r="E20" s="26"/>
      <c r="F20" s="27"/>
      <c r="G20" s="28"/>
      <c r="H20" s="26"/>
      <c r="I20" s="29"/>
      <c r="J20" s="18"/>
      <c r="K20" s="18"/>
      <c r="L20" s="18"/>
      <c r="M20" s="18"/>
    </row>
    <row r="21" spans="1:13" ht="21.75" x14ac:dyDescent="0.5">
      <c r="A21" s="26"/>
      <c r="B21" s="27"/>
      <c r="C21" s="28"/>
      <c r="D21" s="28"/>
      <c r="E21" s="26"/>
      <c r="F21" s="27"/>
      <c r="G21" s="28"/>
      <c r="H21" s="26"/>
      <c r="I21" s="29"/>
      <c r="J21" s="18"/>
      <c r="K21" s="18"/>
      <c r="L21" s="18"/>
      <c r="M21" s="18"/>
    </row>
    <row r="22" spans="1:13" ht="21.75" x14ac:dyDescent="0.5">
      <c r="A22" s="19"/>
      <c r="B22" s="18"/>
      <c r="C22" s="18"/>
      <c r="D22" s="18"/>
      <c r="E22" s="19" t="s">
        <v>12</v>
      </c>
      <c r="F22" s="18"/>
      <c r="G22" s="19"/>
      <c r="H22" s="18"/>
      <c r="I22" s="19"/>
      <c r="J22" s="18"/>
      <c r="K22" s="18"/>
      <c r="L22" s="18"/>
      <c r="M22" s="18"/>
    </row>
    <row r="23" spans="1:13" ht="21.75" x14ac:dyDescent="0.5">
      <c r="A23" s="19"/>
      <c r="B23" s="18"/>
      <c r="C23" s="18"/>
      <c r="D23" s="18"/>
      <c r="E23" s="19" t="s">
        <v>13</v>
      </c>
      <c r="F23" s="18"/>
      <c r="G23" s="19"/>
      <c r="H23" s="18"/>
      <c r="I23" s="19"/>
      <c r="J23" s="18"/>
      <c r="K23" s="18"/>
      <c r="L23" s="18"/>
      <c r="M23" s="18"/>
    </row>
    <row r="24" spans="1:13" ht="27.75" x14ac:dyDescent="0.65">
      <c r="A24" s="30"/>
      <c r="B24" s="31"/>
      <c r="C24" s="31"/>
      <c r="D24" s="31"/>
      <c r="E24" s="31"/>
      <c r="F24" s="31"/>
      <c r="G24" s="30"/>
      <c r="H24" s="31"/>
      <c r="I24" s="30"/>
      <c r="J24" s="31"/>
      <c r="K24" s="31"/>
      <c r="L24" s="31"/>
      <c r="M24" s="32">
        <f>SUM('[1] สขร . ม.ค64'!C25+'[1] สขร .ก.พ.64'!C30+'[1]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31496062992125984" right="0.31496062992125984" top="0.59055118110236227" bottom="0" header="0.31496062992125984" footer="0.31496062992125984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9"/>
  <sheetViews>
    <sheetView topLeftCell="A16" workbookViewId="0">
      <selection activeCell="F30" sqref="F30"/>
    </sheetView>
  </sheetViews>
  <sheetFormatPr defaultRowHeight="14.25" x14ac:dyDescent="0.2"/>
  <cols>
    <col min="2" max="2" width="32" customWidth="1"/>
    <col min="3" max="3" width="31.875" customWidth="1"/>
    <col min="4" max="4" width="17" customWidth="1"/>
  </cols>
  <sheetData>
    <row r="1" spans="1:4" x14ac:dyDescent="0.2">
      <c r="A1" s="87" t="s">
        <v>0</v>
      </c>
      <c r="B1" s="87"/>
      <c r="C1" s="87"/>
      <c r="D1" s="87"/>
    </row>
    <row r="2" spans="1:4" x14ac:dyDescent="0.2">
      <c r="A2" s="87"/>
      <c r="B2" s="87"/>
      <c r="C2" s="87"/>
      <c r="D2" s="87"/>
    </row>
    <row r="3" spans="1:4" ht="36.75" customHeight="1" x14ac:dyDescent="0.2">
      <c r="A3" s="87"/>
      <c r="B3" s="87"/>
      <c r="C3" s="87"/>
      <c r="D3" s="87"/>
    </row>
    <row r="4" spans="1:4" ht="24" x14ac:dyDescent="0.55000000000000004">
      <c r="A4" s="87" t="s">
        <v>1</v>
      </c>
      <c r="B4" s="87"/>
      <c r="C4" s="87"/>
      <c r="D4" s="87"/>
    </row>
    <row r="5" spans="1:4" ht="24" x14ac:dyDescent="0.55000000000000004">
      <c r="A5" s="87" t="s">
        <v>202</v>
      </c>
      <c r="B5" s="87"/>
      <c r="C5" s="87"/>
      <c r="D5" s="87"/>
    </row>
    <row r="6" spans="1:4" ht="24" x14ac:dyDescent="0.55000000000000004">
      <c r="A6" s="86" t="s">
        <v>2</v>
      </c>
      <c r="B6" s="86"/>
      <c r="C6" s="86"/>
      <c r="D6" s="86"/>
    </row>
    <row r="7" spans="1:4" ht="24" x14ac:dyDescent="0.55000000000000004">
      <c r="A7" s="82"/>
      <c r="B7" s="2" t="s">
        <v>3</v>
      </c>
      <c r="C7" s="2"/>
      <c r="D7" s="82"/>
    </row>
    <row r="8" spans="1:4" ht="24" x14ac:dyDescent="0.55000000000000004">
      <c r="A8" s="97" t="s">
        <v>203</v>
      </c>
      <c r="B8" s="97"/>
      <c r="C8" s="2"/>
      <c r="D8" s="82"/>
    </row>
    <row r="9" spans="1:4" x14ac:dyDescent="0.2">
      <c r="A9" s="88" t="s">
        <v>4</v>
      </c>
      <c r="B9" s="88" t="s">
        <v>5</v>
      </c>
      <c r="C9" s="88" t="s">
        <v>6</v>
      </c>
      <c r="D9" s="90" t="s">
        <v>7</v>
      </c>
    </row>
    <row r="10" spans="1:4" x14ac:dyDescent="0.2">
      <c r="A10" s="89"/>
      <c r="B10" s="89"/>
      <c r="C10" s="89"/>
      <c r="D10" s="91"/>
    </row>
    <row r="11" spans="1:4" ht="24" x14ac:dyDescent="0.55000000000000004">
      <c r="A11" s="4">
        <v>1</v>
      </c>
      <c r="B11" s="78" t="s">
        <v>214</v>
      </c>
      <c r="C11" s="78" t="s">
        <v>215</v>
      </c>
      <c r="D11" s="79">
        <v>1845</v>
      </c>
    </row>
    <row r="12" spans="1:4" ht="24" x14ac:dyDescent="0.55000000000000004">
      <c r="A12" s="4">
        <v>2</v>
      </c>
      <c r="B12" s="5" t="s">
        <v>224</v>
      </c>
      <c r="C12" s="5" t="s">
        <v>148</v>
      </c>
      <c r="D12" s="6">
        <v>1728</v>
      </c>
    </row>
    <row r="13" spans="1:4" ht="24" x14ac:dyDescent="0.55000000000000004">
      <c r="A13" s="4">
        <v>3</v>
      </c>
      <c r="B13" s="5" t="s">
        <v>216</v>
      </c>
      <c r="C13" s="5" t="s">
        <v>227</v>
      </c>
      <c r="D13" s="6">
        <v>1460</v>
      </c>
    </row>
    <row r="14" spans="1:4" ht="24" x14ac:dyDescent="0.55000000000000004">
      <c r="A14" s="4">
        <v>4</v>
      </c>
      <c r="B14" s="5" t="s">
        <v>216</v>
      </c>
      <c r="C14" s="5" t="s">
        <v>152</v>
      </c>
      <c r="D14" s="6">
        <v>1614</v>
      </c>
    </row>
    <row r="15" spans="1:4" ht="24" x14ac:dyDescent="0.55000000000000004">
      <c r="A15" s="4">
        <v>5</v>
      </c>
      <c r="B15" s="5" t="s">
        <v>228</v>
      </c>
      <c r="C15" s="5" t="s">
        <v>229</v>
      </c>
      <c r="D15" s="6">
        <v>3611.25</v>
      </c>
    </row>
    <row r="16" spans="1:4" ht="24" x14ac:dyDescent="0.55000000000000004">
      <c r="A16" s="4">
        <v>6</v>
      </c>
      <c r="B16" s="5" t="s">
        <v>224</v>
      </c>
      <c r="C16" s="5" t="s">
        <v>148</v>
      </c>
      <c r="D16" s="6">
        <v>2160</v>
      </c>
    </row>
    <row r="17" spans="1:4" ht="24" x14ac:dyDescent="0.55000000000000004">
      <c r="A17" s="4">
        <v>7</v>
      </c>
      <c r="B17" s="5" t="s">
        <v>230</v>
      </c>
      <c r="C17" s="5" t="s">
        <v>215</v>
      </c>
      <c r="D17" s="6">
        <v>11986</v>
      </c>
    </row>
    <row r="18" spans="1:4" ht="24" x14ac:dyDescent="0.55000000000000004">
      <c r="A18" s="4">
        <v>8</v>
      </c>
      <c r="B18" s="5" t="s">
        <v>224</v>
      </c>
      <c r="C18" s="5" t="s">
        <v>148</v>
      </c>
      <c r="D18" s="6">
        <v>1296</v>
      </c>
    </row>
    <row r="19" spans="1:4" ht="24" x14ac:dyDescent="0.55000000000000004">
      <c r="A19" s="4">
        <v>9</v>
      </c>
      <c r="B19" s="5" t="s">
        <v>224</v>
      </c>
      <c r="C19" s="5" t="s">
        <v>148</v>
      </c>
      <c r="D19" s="6">
        <v>1296</v>
      </c>
    </row>
    <row r="20" spans="1:4" ht="24" x14ac:dyDescent="0.55000000000000004">
      <c r="A20" s="4">
        <v>10</v>
      </c>
      <c r="B20" s="5" t="s">
        <v>214</v>
      </c>
      <c r="C20" s="5" t="s">
        <v>215</v>
      </c>
      <c r="D20" s="6">
        <v>1650</v>
      </c>
    </row>
    <row r="21" spans="1:4" ht="24" x14ac:dyDescent="0.55000000000000004">
      <c r="A21" s="4">
        <v>11</v>
      </c>
      <c r="B21" s="5" t="s">
        <v>216</v>
      </c>
      <c r="C21" s="5" t="s">
        <v>217</v>
      </c>
      <c r="D21" s="6">
        <v>2200</v>
      </c>
    </row>
    <row r="22" spans="1:4" ht="24" x14ac:dyDescent="0.55000000000000004">
      <c r="A22" s="4">
        <v>12</v>
      </c>
      <c r="B22" s="5" t="s">
        <v>216</v>
      </c>
      <c r="C22" s="5" t="s">
        <v>218</v>
      </c>
      <c r="D22" s="6">
        <v>3500</v>
      </c>
    </row>
    <row r="23" spans="1:4" ht="24" x14ac:dyDescent="0.55000000000000004">
      <c r="A23" s="4">
        <v>13</v>
      </c>
      <c r="B23" s="5" t="s">
        <v>207</v>
      </c>
      <c r="C23" s="48" t="s">
        <v>208</v>
      </c>
      <c r="D23" s="6">
        <v>40500</v>
      </c>
    </row>
    <row r="24" spans="1:4" ht="24" x14ac:dyDescent="0.55000000000000004">
      <c r="A24" s="4">
        <v>14</v>
      </c>
      <c r="B24" s="5" t="s">
        <v>209</v>
      </c>
      <c r="C24" s="5" t="s">
        <v>210</v>
      </c>
      <c r="D24" s="6">
        <v>68390</v>
      </c>
    </row>
    <row r="25" spans="1:4" ht="24" x14ac:dyDescent="0.55000000000000004">
      <c r="A25" s="4">
        <v>15</v>
      </c>
      <c r="B25" s="5" t="s">
        <v>207</v>
      </c>
      <c r="C25" s="48" t="s">
        <v>208</v>
      </c>
      <c r="D25" s="6">
        <v>51100</v>
      </c>
    </row>
    <row r="26" spans="1:4" ht="24" x14ac:dyDescent="0.55000000000000004">
      <c r="A26" s="4">
        <v>16</v>
      </c>
      <c r="B26" s="5" t="s">
        <v>87</v>
      </c>
      <c r="C26" s="5" t="s">
        <v>211</v>
      </c>
      <c r="D26" s="6">
        <v>5300</v>
      </c>
    </row>
    <row r="27" spans="1:4" ht="24" x14ac:dyDescent="0.55000000000000004">
      <c r="A27" s="4">
        <v>17</v>
      </c>
      <c r="B27" s="5" t="s">
        <v>212</v>
      </c>
      <c r="C27" s="5" t="s">
        <v>213</v>
      </c>
      <c r="D27" s="6">
        <v>6500</v>
      </c>
    </row>
    <row r="28" spans="1:4" ht="24" x14ac:dyDescent="0.55000000000000004">
      <c r="A28" s="4">
        <v>18</v>
      </c>
      <c r="B28" s="5" t="s">
        <v>207</v>
      </c>
      <c r="C28" s="5" t="s">
        <v>219</v>
      </c>
      <c r="D28" s="6">
        <v>4800</v>
      </c>
    </row>
    <row r="29" spans="1:4" ht="24" x14ac:dyDescent="0.55000000000000004">
      <c r="A29" s="4">
        <v>19</v>
      </c>
      <c r="B29" s="5" t="s">
        <v>220</v>
      </c>
      <c r="C29" s="5" t="s">
        <v>221</v>
      </c>
      <c r="D29" s="6">
        <v>1000</v>
      </c>
    </row>
    <row r="30" spans="1:4" ht="24" x14ac:dyDescent="0.55000000000000004">
      <c r="A30" s="4">
        <v>20</v>
      </c>
      <c r="B30" s="5" t="s">
        <v>222</v>
      </c>
      <c r="C30" s="5" t="s">
        <v>223</v>
      </c>
      <c r="D30" s="6">
        <v>4240</v>
      </c>
    </row>
    <row r="31" spans="1:4" ht="24" x14ac:dyDescent="0.55000000000000004">
      <c r="A31" s="4">
        <v>21</v>
      </c>
      <c r="B31" s="5" t="s">
        <v>224</v>
      </c>
      <c r="C31" s="5" t="s">
        <v>148</v>
      </c>
      <c r="D31" s="6">
        <v>1728</v>
      </c>
    </row>
    <row r="32" spans="1:4" ht="24" x14ac:dyDescent="0.55000000000000004">
      <c r="A32" s="4">
        <v>22</v>
      </c>
      <c r="B32" s="5" t="s">
        <v>10</v>
      </c>
      <c r="C32" s="5" t="s">
        <v>139</v>
      </c>
      <c r="D32" s="6">
        <v>16916.5</v>
      </c>
    </row>
    <row r="33" spans="1:4" ht="24" x14ac:dyDescent="0.55000000000000004">
      <c r="A33" s="4">
        <v>23</v>
      </c>
      <c r="B33" s="9" t="s">
        <v>225</v>
      </c>
      <c r="C33" s="9" t="s">
        <v>226</v>
      </c>
      <c r="D33" s="10">
        <v>95000</v>
      </c>
    </row>
    <row r="34" spans="1:4" ht="32.25" customHeight="1" x14ac:dyDescent="0.55000000000000004">
      <c r="A34" s="46"/>
      <c r="B34" s="11" t="s">
        <v>11</v>
      </c>
      <c r="C34" s="11"/>
      <c r="D34" s="46"/>
    </row>
    <row r="35" spans="1:4" ht="24" x14ac:dyDescent="0.55000000000000004">
      <c r="A35" s="82"/>
      <c r="B35" s="86" t="s">
        <v>204</v>
      </c>
      <c r="C35" s="86"/>
      <c r="D35" s="12"/>
    </row>
    <row r="36" spans="1:4" ht="24" x14ac:dyDescent="0.55000000000000004">
      <c r="A36" s="82"/>
      <c r="B36" s="82"/>
      <c r="C36" s="82"/>
      <c r="D36" s="82"/>
    </row>
    <row r="37" spans="1:4" ht="24" x14ac:dyDescent="0.55000000000000004">
      <c r="A37" s="82"/>
      <c r="B37" s="82"/>
      <c r="C37" s="82"/>
      <c r="D37" s="82"/>
    </row>
    <row r="38" spans="1:4" ht="24" x14ac:dyDescent="0.55000000000000004">
      <c r="A38" s="82"/>
      <c r="B38" s="86" t="s">
        <v>12</v>
      </c>
      <c r="C38" s="86"/>
      <c r="D38" s="82"/>
    </row>
    <row r="39" spans="1:4" ht="24" x14ac:dyDescent="0.55000000000000004">
      <c r="A39" s="82"/>
      <c r="B39" s="86" t="s">
        <v>13</v>
      </c>
      <c r="C39" s="86"/>
      <c r="D39" s="82"/>
    </row>
  </sheetData>
  <mergeCells count="12">
    <mergeCell ref="B35:C35"/>
    <mergeCell ref="B38:C38"/>
    <mergeCell ref="B39:C39"/>
    <mergeCell ref="A1:D3"/>
    <mergeCell ref="A4:D4"/>
    <mergeCell ref="A5:D5"/>
    <mergeCell ref="A6:D6"/>
    <mergeCell ref="A8:B8"/>
    <mergeCell ref="A9:A10"/>
    <mergeCell ref="B9:B10"/>
    <mergeCell ref="C9:C10"/>
    <mergeCell ref="D9:D10"/>
  </mergeCells>
  <printOptions horizontalCentered="1"/>
  <pageMargins left="0.11811023622047245" right="0.11811023622047245" top="0.39370078740157483" bottom="0" header="0.31496062992125984" footer="0.31496062992125984"/>
  <pageSetup paperSize="9" scale="8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5"/>
  <sheetViews>
    <sheetView topLeftCell="A4" workbookViewId="0">
      <selection activeCell="M8" sqref="M8:M30"/>
    </sheetView>
  </sheetViews>
  <sheetFormatPr defaultRowHeight="14.25" x14ac:dyDescent="0.2"/>
  <cols>
    <col min="1" max="1" width="7.5" customWidth="1"/>
    <col min="2" max="2" width="33.625" customWidth="1"/>
    <col min="3" max="4" width="11.375" customWidth="1"/>
    <col min="5" max="5" width="13.5" customWidth="1"/>
    <col min="6" max="6" width="32.375" customWidth="1"/>
    <col min="7" max="7" width="15.625" customWidth="1"/>
    <col min="8" max="8" width="13.5" customWidth="1"/>
    <col min="9" max="9" width="13" customWidth="1"/>
    <col min="13" max="13" width="12.5" bestFit="1" customWidth="1"/>
  </cols>
  <sheetData>
    <row r="1" spans="1:13" ht="24" x14ac:dyDescent="0.55000000000000004">
      <c r="A1" s="92" t="s">
        <v>206</v>
      </c>
      <c r="B1" s="92"/>
      <c r="C1" s="92"/>
      <c r="D1" s="92"/>
      <c r="E1" s="92"/>
      <c r="F1" s="92"/>
      <c r="G1" s="92"/>
      <c r="H1" s="92"/>
      <c r="I1" s="13" t="s">
        <v>14</v>
      </c>
      <c r="J1" s="14"/>
      <c r="K1" s="14"/>
      <c r="L1" s="14"/>
      <c r="M1" s="15"/>
    </row>
    <row r="2" spans="1:13" ht="24" x14ac:dyDescent="0.55000000000000004">
      <c r="A2" s="87" t="s">
        <v>15</v>
      </c>
      <c r="B2" s="87"/>
      <c r="C2" s="87"/>
      <c r="D2" s="87"/>
      <c r="E2" s="87"/>
      <c r="F2" s="87"/>
      <c r="G2" s="87"/>
      <c r="H2" s="87"/>
      <c r="I2" s="14"/>
      <c r="J2" s="14"/>
      <c r="K2" s="14"/>
      <c r="L2" s="14"/>
      <c r="M2" s="15"/>
    </row>
    <row r="3" spans="1:13" ht="24" x14ac:dyDescent="0.55000000000000004">
      <c r="A3" s="93" t="s">
        <v>205</v>
      </c>
      <c r="B3" s="93"/>
      <c r="C3" s="93"/>
      <c r="D3" s="93"/>
      <c r="E3" s="93"/>
      <c r="F3" s="93"/>
      <c r="G3" s="93"/>
      <c r="H3" s="93"/>
      <c r="I3" s="16"/>
      <c r="J3" s="14"/>
      <c r="K3" s="14"/>
      <c r="L3" s="14"/>
      <c r="M3" s="15"/>
    </row>
    <row r="4" spans="1:13" ht="21.75" x14ac:dyDescent="0.5">
      <c r="A4" s="94" t="s">
        <v>16</v>
      </c>
      <c r="B4" s="94" t="s">
        <v>17</v>
      </c>
      <c r="C4" s="94" t="s">
        <v>18</v>
      </c>
      <c r="D4" s="94" t="s">
        <v>19</v>
      </c>
      <c r="E4" s="94" t="s">
        <v>20</v>
      </c>
      <c r="F4" s="94" t="s">
        <v>21</v>
      </c>
      <c r="G4" s="17" t="s">
        <v>22</v>
      </c>
      <c r="H4" s="17" t="s">
        <v>23</v>
      </c>
      <c r="I4" s="17" t="s">
        <v>24</v>
      </c>
      <c r="J4" s="18"/>
      <c r="K4" s="18"/>
      <c r="L4" s="18"/>
      <c r="M4" s="19" t="s">
        <v>25</v>
      </c>
    </row>
    <row r="5" spans="1:13" ht="21.75" x14ac:dyDescent="0.5">
      <c r="A5" s="95"/>
      <c r="B5" s="95"/>
      <c r="C5" s="95"/>
      <c r="D5" s="95"/>
      <c r="E5" s="95"/>
      <c r="F5" s="95"/>
      <c r="G5" s="20" t="s">
        <v>26</v>
      </c>
      <c r="H5" s="20" t="s">
        <v>27</v>
      </c>
      <c r="I5" s="20" t="s">
        <v>28</v>
      </c>
      <c r="J5" s="18"/>
      <c r="K5" s="18"/>
      <c r="L5" s="18"/>
      <c r="M5" s="18"/>
    </row>
    <row r="6" spans="1:13" ht="21.75" x14ac:dyDescent="0.5">
      <c r="A6" s="95"/>
      <c r="B6" s="95"/>
      <c r="C6" s="95"/>
      <c r="D6" s="95"/>
      <c r="E6" s="95"/>
      <c r="F6" s="95"/>
      <c r="G6" s="20" t="s">
        <v>29</v>
      </c>
      <c r="H6" s="20"/>
      <c r="I6" s="20" t="s">
        <v>30</v>
      </c>
      <c r="J6" s="18"/>
      <c r="K6" s="18"/>
      <c r="L6" s="18"/>
      <c r="M6" s="18"/>
    </row>
    <row r="7" spans="1:13" ht="21.75" x14ac:dyDescent="0.5">
      <c r="A7" s="96"/>
      <c r="B7" s="96"/>
      <c r="C7" s="96"/>
      <c r="D7" s="96"/>
      <c r="E7" s="96"/>
      <c r="F7" s="96"/>
      <c r="G7" s="21"/>
      <c r="H7" s="21"/>
      <c r="I7" s="21" t="s">
        <v>31</v>
      </c>
      <c r="J7" s="18"/>
      <c r="K7" s="18"/>
      <c r="L7" s="18"/>
      <c r="M7" s="18"/>
    </row>
    <row r="8" spans="1:13" ht="21.75" x14ac:dyDescent="0.5">
      <c r="A8" s="22">
        <v>1</v>
      </c>
      <c r="B8" s="78" t="s">
        <v>214</v>
      </c>
      <c r="C8" s="79">
        <v>1845</v>
      </c>
      <c r="D8" s="79">
        <f t="shared" ref="D8:D20" si="0">SUM(C8)</f>
        <v>1845</v>
      </c>
      <c r="E8" s="22" t="s">
        <v>32</v>
      </c>
      <c r="F8" s="78" t="s">
        <v>215</v>
      </c>
      <c r="G8" s="79">
        <f t="shared" ref="G8:G19" si="1">SUM(C8)</f>
        <v>1845</v>
      </c>
      <c r="H8" s="22" t="s">
        <v>33</v>
      </c>
      <c r="I8" s="80">
        <v>23956</v>
      </c>
      <c r="J8" s="18"/>
      <c r="K8" s="18"/>
      <c r="L8" s="18"/>
      <c r="M8" s="18">
        <v>623651086</v>
      </c>
    </row>
    <row r="9" spans="1:13" ht="21.75" x14ac:dyDescent="0.5">
      <c r="A9" s="23">
        <v>2</v>
      </c>
      <c r="B9" s="5" t="s">
        <v>224</v>
      </c>
      <c r="C9" s="6">
        <v>1728</v>
      </c>
      <c r="D9" s="6">
        <f t="shared" si="0"/>
        <v>1728</v>
      </c>
      <c r="E9" s="23" t="s">
        <v>32</v>
      </c>
      <c r="F9" s="5" t="s">
        <v>148</v>
      </c>
      <c r="G9" s="6">
        <f t="shared" si="1"/>
        <v>1728</v>
      </c>
      <c r="H9" s="23" t="s">
        <v>33</v>
      </c>
      <c r="I9" s="24">
        <v>23956</v>
      </c>
      <c r="J9" s="18"/>
      <c r="K9" s="18"/>
      <c r="L9" s="18"/>
      <c r="M9" s="18">
        <v>623651086</v>
      </c>
    </row>
    <row r="10" spans="1:13" ht="21.75" x14ac:dyDescent="0.5">
      <c r="A10" s="23">
        <v>3</v>
      </c>
      <c r="B10" s="5" t="s">
        <v>216</v>
      </c>
      <c r="C10" s="6">
        <v>1460</v>
      </c>
      <c r="D10" s="6">
        <f t="shared" si="0"/>
        <v>1460</v>
      </c>
      <c r="E10" s="23" t="s">
        <v>32</v>
      </c>
      <c r="F10" s="5" t="s">
        <v>227</v>
      </c>
      <c r="G10" s="6">
        <f t="shared" si="1"/>
        <v>1460</v>
      </c>
      <c r="H10" s="23" t="s">
        <v>33</v>
      </c>
      <c r="I10" s="24">
        <v>23956</v>
      </c>
      <c r="J10" s="18"/>
      <c r="K10" s="18"/>
      <c r="L10" s="18"/>
      <c r="M10" s="18">
        <v>623651086</v>
      </c>
    </row>
    <row r="11" spans="1:13" ht="21.75" x14ac:dyDescent="0.5">
      <c r="A11" s="23">
        <v>4</v>
      </c>
      <c r="B11" s="5" t="s">
        <v>216</v>
      </c>
      <c r="C11" s="6">
        <v>1614</v>
      </c>
      <c r="D11" s="6">
        <f t="shared" si="0"/>
        <v>1614</v>
      </c>
      <c r="E11" s="23" t="s">
        <v>32</v>
      </c>
      <c r="F11" s="5" t="s">
        <v>152</v>
      </c>
      <c r="G11" s="6">
        <f t="shared" si="1"/>
        <v>1614</v>
      </c>
      <c r="H11" s="23" t="s">
        <v>33</v>
      </c>
      <c r="I11" s="24">
        <v>23956</v>
      </c>
      <c r="J11" s="18"/>
      <c r="K11" s="18"/>
      <c r="L11" s="18"/>
      <c r="M11" s="18">
        <v>623651086</v>
      </c>
    </row>
    <row r="12" spans="1:13" ht="21.75" x14ac:dyDescent="0.5">
      <c r="A12" s="23">
        <v>5</v>
      </c>
      <c r="B12" s="5" t="s">
        <v>228</v>
      </c>
      <c r="C12" s="6">
        <v>3611.25</v>
      </c>
      <c r="D12" s="6">
        <f t="shared" si="0"/>
        <v>3611.25</v>
      </c>
      <c r="E12" s="23" t="s">
        <v>32</v>
      </c>
      <c r="F12" s="5" t="s">
        <v>229</v>
      </c>
      <c r="G12" s="6">
        <f t="shared" si="1"/>
        <v>3611.25</v>
      </c>
      <c r="H12" s="23" t="s">
        <v>33</v>
      </c>
      <c r="I12" s="24">
        <v>23957</v>
      </c>
      <c r="J12" s="18"/>
      <c r="K12" s="18"/>
      <c r="L12" s="18"/>
      <c r="M12" s="18">
        <v>623651086</v>
      </c>
    </row>
    <row r="13" spans="1:13" ht="21.75" x14ac:dyDescent="0.5">
      <c r="A13" s="23">
        <v>6</v>
      </c>
      <c r="B13" s="5" t="s">
        <v>224</v>
      </c>
      <c r="C13" s="6">
        <v>2160</v>
      </c>
      <c r="D13" s="6">
        <f t="shared" si="0"/>
        <v>2160</v>
      </c>
      <c r="E13" s="23" t="s">
        <v>32</v>
      </c>
      <c r="F13" s="5" t="s">
        <v>148</v>
      </c>
      <c r="G13" s="6">
        <f t="shared" si="1"/>
        <v>2160</v>
      </c>
      <c r="H13" s="23" t="s">
        <v>33</v>
      </c>
      <c r="I13" s="24">
        <v>23962</v>
      </c>
      <c r="J13" s="18"/>
      <c r="K13" s="18"/>
      <c r="L13" s="18"/>
      <c r="M13" s="18">
        <v>623651087</v>
      </c>
    </row>
    <row r="14" spans="1:13" ht="21.75" x14ac:dyDescent="0.5">
      <c r="A14" s="23">
        <v>7</v>
      </c>
      <c r="B14" s="5" t="s">
        <v>230</v>
      </c>
      <c r="C14" s="6">
        <v>11986</v>
      </c>
      <c r="D14" s="6">
        <f t="shared" si="0"/>
        <v>11986</v>
      </c>
      <c r="E14" s="23" t="s">
        <v>32</v>
      </c>
      <c r="F14" s="5" t="s">
        <v>215</v>
      </c>
      <c r="G14" s="6">
        <f t="shared" si="1"/>
        <v>11986</v>
      </c>
      <c r="H14" s="23" t="s">
        <v>33</v>
      </c>
      <c r="I14" s="24">
        <v>23963</v>
      </c>
      <c r="J14" s="18"/>
      <c r="K14" s="18"/>
      <c r="L14" s="18"/>
      <c r="M14" s="18">
        <v>623652680</v>
      </c>
    </row>
    <row r="15" spans="1:13" ht="21.75" x14ac:dyDescent="0.5">
      <c r="A15" s="23">
        <v>8</v>
      </c>
      <c r="B15" s="5" t="s">
        <v>224</v>
      </c>
      <c r="C15" s="6">
        <v>1296</v>
      </c>
      <c r="D15" s="6">
        <f t="shared" si="0"/>
        <v>1296</v>
      </c>
      <c r="E15" s="23" t="s">
        <v>32</v>
      </c>
      <c r="F15" s="5" t="s">
        <v>148</v>
      </c>
      <c r="G15" s="6">
        <f t="shared" si="1"/>
        <v>1296</v>
      </c>
      <c r="H15" s="23" t="s">
        <v>33</v>
      </c>
      <c r="I15" s="24">
        <v>23963</v>
      </c>
      <c r="J15" s="18"/>
      <c r="K15" s="18"/>
      <c r="L15" s="18"/>
      <c r="M15" s="18">
        <v>623651087</v>
      </c>
    </row>
    <row r="16" spans="1:13" ht="21.75" x14ac:dyDescent="0.5">
      <c r="A16" s="23">
        <v>9</v>
      </c>
      <c r="B16" s="5" t="s">
        <v>224</v>
      </c>
      <c r="C16" s="6">
        <v>1296</v>
      </c>
      <c r="D16" s="6">
        <f t="shared" si="0"/>
        <v>1296</v>
      </c>
      <c r="E16" s="23" t="s">
        <v>32</v>
      </c>
      <c r="F16" s="5" t="s">
        <v>148</v>
      </c>
      <c r="G16" s="6">
        <f t="shared" si="1"/>
        <v>1296</v>
      </c>
      <c r="H16" s="23" t="s">
        <v>33</v>
      </c>
      <c r="I16" s="24">
        <v>23964</v>
      </c>
      <c r="J16" s="18"/>
      <c r="K16" s="18"/>
      <c r="L16" s="18"/>
      <c r="M16" s="18">
        <v>623651087</v>
      </c>
    </row>
    <row r="17" spans="1:13" ht="21.75" x14ac:dyDescent="0.5">
      <c r="A17" s="23">
        <v>10</v>
      </c>
      <c r="B17" s="5" t="s">
        <v>214</v>
      </c>
      <c r="C17" s="6">
        <v>1650</v>
      </c>
      <c r="D17" s="6">
        <f t="shared" si="0"/>
        <v>1650</v>
      </c>
      <c r="E17" s="23" t="s">
        <v>32</v>
      </c>
      <c r="F17" s="5" t="s">
        <v>215</v>
      </c>
      <c r="G17" s="6">
        <f t="shared" si="1"/>
        <v>1650</v>
      </c>
      <c r="H17" s="23" t="s">
        <v>33</v>
      </c>
      <c r="I17" s="24">
        <v>23964</v>
      </c>
      <c r="J17" s="18"/>
      <c r="K17" s="18"/>
      <c r="L17" s="18"/>
      <c r="M17" s="18">
        <v>623651087</v>
      </c>
    </row>
    <row r="18" spans="1:13" ht="21.75" x14ac:dyDescent="0.5">
      <c r="A18" s="23">
        <v>11</v>
      </c>
      <c r="B18" s="5" t="s">
        <v>216</v>
      </c>
      <c r="C18" s="6">
        <v>2200</v>
      </c>
      <c r="D18" s="6">
        <f t="shared" si="0"/>
        <v>2200</v>
      </c>
      <c r="E18" s="23" t="s">
        <v>32</v>
      </c>
      <c r="F18" s="5" t="s">
        <v>217</v>
      </c>
      <c r="G18" s="6">
        <f t="shared" si="1"/>
        <v>2200</v>
      </c>
      <c r="H18" s="23" t="s">
        <v>33</v>
      </c>
      <c r="I18" s="24">
        <v>23970</v>
      </c>
      <c r="J18" s="18"/>
      <c r="K18" s="18"/>
      <c r="L18" s="18"/>
      <c r="M18" s="18">
        <v>623651087</v>
      </c>
    </row>
    <row r="19" spans="1:13" ht="21.75" x14ac:dyDescent="0.5">
      <c r="A19" s="23">
        <v>12</v>
      </c>
      <c r="B19" s="5" t="s">
        <v>216</v>
      </c>
      <c r="C19" s="6">
        <v>3500</v>
      </c>
      <c r="D19" s="6">
        <f t="shared" si="0"/>
        <v>3500</v>
      </c>
      <c r="E19" s="23" t="s">
        <v>32</v>
      </c>
      <c r="F19" s="5" t="s">
        <v>218</v>
      </c>
      <c r="G19" s="6">
        <f t="shared" si="1"/>
        <v>3500</v>
      </c>
      <c r="H19" s="23" t="s">
        <v>33</v>
      </c>
      <c r="I19" s="24">
        <v>23970</v>
      </c>
      <c r="J19" s="18"/>
      <c r="K19" s="18"/>
      <c r="L19" s="18"/>
      <c r="M19" s="18">
        <v>623651087</v>
      </c>
    </row>
    <row r="20" spans="1:13" ht="21.75" x14ac:dyDescent="0.5">
      <c r="A20" s="23">
        <v>13</v>
      </c>
      <c r="B20" s="5" t="s">
        <v>207</v>
      </c>
      <c r="C20" s="6">
        <v>40500</v>
      </c>
      <c r="D20" s="6">
        <f t="shared" si="0"/>
        <v>40500</v>
      </c>
      <c r="E20" s="23" t="s">
        <v>32</v>
      </c>
      <c r="F20" s="48" t="s">
        <v>208</v>
      </c>
      <c r="G20" s="6">
        <f t="shared" ref="G20:G30" si="2">SUM(C20)</f>
        <v>40500</v>
      </c>
      <c r="H20" s="23" t="s">
        <v>33</v>
      </c>
      <c r="I20" s="24">
        <v>23971</v>
      </c>
      <c r="J20" s="18"/>
      <c r="K20" s="18"/>
      <c r="L20" s="18"/>
      <c r="M20" s="18">
        <v>623652694</v>
      </c>
    </row>
    <row r="21" spans="1:13" ht="21.75" x14ac:dyDescent="0.5">
      <c r="A21" s="23">
        <v>14</v>
      </c>
      <c r="B21" s="5" t="s">
        <v>209</v>
      </c>
      <c r="C21" s="6">
        <v>68390</v>
      </c>
      <c r="D21" s="6">
        <f t="shared" ref="D21:D30" si="3">SUM(C21)</f>
        <v>68390</v>
      </c>
      <c r="E21" s="23" t="s">
        <v>32</v>
      </c>
      <c r="F21" s="5" t="s">
        <v>210</v>
      </c>
      <c r="G21" s="6">
        <f t="shared" si="2"/>
        <v>68390</v>
      </c>
      <c r="H21" s="23" t="s">
        <v>33</v>
      </c>
      <c r="I21" s="24">
        <v>23972</v>
      </c>
      <c r="J21" s="18"/>
      <c r="K21" s="18"/>
      <c r="L21" s="18"/>
      <c r="M21" s="18">
        <v>623652690</v>
      </c>
    </row>
    <row r="22" spans="1:13" ht="21.75" x14ac:dyDescent="0.5">
      <c r="A22" s="23">
        <v>15</v>
      </c>
      <c r="B22" s="5" t="s">
        <v>207</v>
      </c>
      <c r="C22" s="6">
        <v>51100</v>
      </c>
      <c r="D22" s="6">
        <f t="shared" si="3"/>
        <v>51100</v>
      </c>
      <c r="E22" s="23" t="s">
        <v>32</v>
      </c>
      <c r="F22" s="48" t="s">
        <v>208</v>
      </c>
      <c r="G22" s="6">
        <f t="shared" si="2"/>
        <v>51100</v>
      </c>
      <c r="H22" s="23" t="s">
        <v>33</v>
      </c>
      <c r="I22" s="24">
        <v>23973</v>
      </c>
      <c r="J22" s="18"/>
      <c r="K22" s="18"/>
      <c r="L22" s="18"/>
      <c r="M22" s="18">
        <v>623652698</v>
      </c>
    </row>
    <row r="23" spans="1:13" ht="21.75" x14ac:dyDescent="0.5">
      <c r="A23" s="23">
        <v>16</v>
      </c>
      <c r="B23" s="5" t="s">
        <v>87</v>
      </c>
      <c r="C23" s="6">
        <v>5300</v>
      </c>
      <c r="D23" s="6">
        <f t="shared" si="3"/>
        <v>5300</v>
      </c>
      <c r="E23" s="23" t="s">
        <v>32</v>
      </c>
      <c r="F23" s="5" t="s">
        <v>211</v>
      </c>
      <c r="G23" s="6">
        <f t="shared" si="2"/>
        <v>5300</v>
      </c>
      <c r="H23" s="23" t="s">
        <v>33</v>
      </c>
      <c r="I23" s="24">
        <v>23976</v>
      </c>
      <c r="J23" s="18"/>
      <c r="K23" s="18"/>
      <c r="L23" s="18"/>
      <c r="M23" s="18">
        <v>623652700</v>
      </c>
    </row>
    <row r="24" spans="1:13" ht="21.75" x14ac:dyDescent="0.5">
      <c r="A24" s="23">
        <v>17</v>
      </c>
      <c r="B24" s="5" t="s">
        <v>212</v>
      </c>
      <c r="C24" s="6">
        <v>6500</v>
      </c>
      <c r="D24" s="6">
        <f t="shared" si="3"/>
        <v>6500</v>
      </c>
      <c r="E24" s="23" t="s">
        <v>32</v>
      </c>
      <c r="F24" s="5" t="s">
        <v>213</v>
      </c>
      <c r="G24" s="6">
        <f t="shared" si="2"/>
        <v>6500</v>
      </c>
      <c r="H24" s="23" t="s">
        <v>33</v>
      </c>
      <c r="I24" s="24">
        <v>23977</v>
      </c>
      <c r="J24" s="18"/>
      <c r="K24" s="18"/>
      <c r="L24" s="18"/>
      <c r="M24" s="18">
        <v>623652705</v>
      </c>
    </row>
    <row r="25" spans="1:13" ht="21.75" x14ac:dyDescent="0.5">
      <c r="A25" s="23">
        <v>18</v>
      </c>
      <c r="B25" s="5" t="s">
        <v>207</v>
      </c>
      <c r="C25" s="6">
        <v>4800</v>
      </c>
      <c r="D25" s="6">
        <f t="shared" si="3"/>
        <v>4800</v>
      </c>
      <c r="E25" s="23" t="s">
        <v>32</v>
      </c>
      <c r="F25" s="5" t="s">
        <v>219</v>
      </c>
      <c r="G25" s="6">
        <f t="shared" si="2"/>
        <v>4800</v>
      </c>
      <c r="H25" s="23" t="s">
        <v>33</v>
      </c>
      <c r="I25" s="24">
        <v>23983</v>
      </c>
      <c r="J25" s="18"/>
      <c r="K25" s="18"/>
      <c r="L25" s="18"/>
      <c r="M25" s="18">
        <v>623651089</v>
      </c>
    </row>
    <row r="26" spans="1:13" ht="21.75" x14ac:dyDescent="0.5">
      <c r="A26" s="23">
        <v>19</v>
      </c>
      <c r="B26" s="5" t="s">
        <v>220</v>
      </c>
      <c r="C26" s="6">
        <v>1000</v>
      </c>
      <c r="D26" s="6">
        <f t="shared" si="3"/>
        <v>1000</v>
      </c>
      <c r="E26" s="23" t="s">
        <v>32</v>
      </c>
      <c r="F26" s="5" t="s">
        <v>221</v>
      </c>
      <c r="G26" s="6">
        <f t="shared" si="2"/>
        <v>1000</v>
      </c>
      <c r="H26" s="23" t="s">
        <v>33</v>
      </c>
      <c r="I26" s="24">
        <v>23983</v>
      </c>
      <c r="J26" s="18"/>
      <c r="K26" s="18"/>
      <c r="L26" s="18"/>
      <c r="M26" s="18">
        <v>623651089</v>
      </c>
    </row>
    <row r="27" spans="1:13" ht="21.75" x14ac:dyDescent="0.5">
      <c r="A27" s="23">
        <v>20</v>
      </c>
      <c r="B27" s="5" t="s">
        <v>222</v>
      </c>
      <c r="C27" s="6">
        <v>4240</v>
      </c>
      <c r="D27" s="6">
        <f t="shared" si="3"/>
        <v>4240</v>
      </c>
      <c r="E27" s="23" t="s">
        <v>32</v>
      </c>
      <c r="F27" s="5" t="s">
        <v>223</v>
      </c>
      <c r="G27" s="6">
        <f t="shared" si="2"/>
        <v>4240</v>
      </c>
      <c r="H27" s="23" t="s">
        <v>33</v>
      </c>
      <c r="I27" s="24">
        <v>23983</v>
      </c>
      <c r="J27" s="18"/>
      <c r="K27" s="18"/>
      <c r="L27" s="18"/>
      <c r="M27" s="18">
        <v>623651089</v>
      </c>
    </row>
    <row r="28" spans="1:13" ht="21.75" x14ac:dyDescent="0.5">
      <c r="A28" s="23">
        <v>21</v>
      </c>
      <c r="B28" s="5" t="s">
        <v>224</v>
      </c>
      <c r="C28" s="6">
        <v>1728</v>
      </c>
      <c r="D28" s="6">
        <f t="shared" si="3"/>
        <v>1728</v>
      </c>
      <c r="E28" s="23" t="s">
        <v>32</v>
      </c>
      <c r="F28" s="5" t="s">
        <v>148</v>
      </c>
      <c r="G28" s="6">
        <f t="shared" si="2"/>
        <v>1728</v>
      </c>
      <c r="H28" s="23" t="s">
        <v>33</v>
      </c>
      <c r="I28" s="24">
        <v>23983</v>
      </c>
      <c r="J28" s="18"/>
      <c r="K28" s="18"/>
      <c r="L28" s="18"/>
      <c r="M28" s="18">
        <v>623651089</v>
      </c>
    </row>
    <row r="29" spans="1:13" ht="21.75" x14ac:dyDescent="0.5">
      <c r="A29" s="23">
        <v>22</v>
      </c>
      <c r="B29" s="5" t="s">
        <v>10</v>
      </c>
      <c r="C29" s="6">
        <v>16916.5</v>
      </c>
      <c r="D29" s="6">
        <f t="shared" si="3"/>
        <v>16916.5</v>
      </c>
      <c r="E29" s="23" t="s">
        <v>32</v>
      </c>
      <c r="F29" s="5" t="s">
        <v>139</v>
      </c>
      <c r="G29" s="6">
        <f t="shared" si="2"/>
        <v>16916.5</v>
      </c>
      <c r="H29" s="23" t="s">
        <v>33</v>
      </c>
      <c r="I29" s="24">
        <v>23985</v>
      </c>
      <c r="J29" s="18"/>
      <c r="K29" s="18"/>
      <c r="L29" s="18"/>
      <c r="M29" s="18">
        <v>623652728</v>
      </c>
    </row>
    <row r="30" spans="1:13" ht="21.75" x14ac:dyDescent="0.5">
      <c r="A30" s="33">
        <v>23</v>
      </c>
      <c r="B30" s="9" t="s">
        <v>225</v>
      </c>
      <c r="C30" s="10">
        <v>95000</v>
      </c>
      <c r="D30" s="10">
        <f t="shared" si="3"/>
        <v>95000</v>
      </c>
      <c r="E30" s="33" t="s">
        <v>32</v>
      </c>
      <c r="F30" s="9" t="s">
        <v>226</v>
      </c>
      <c r="G30" s="10">
        <f t="shared" si="2"/>
        <v>95000</v>
      </c>
      <c r="H30" s="33" t="s">
        <v>33</v>
      </c>
      <c r="I30" s="81">
        <v>23985</v>
      </c>
      <c r="J30" s="18"/>
      <c r="K30" s="18"/>
      <c r="L30" s="18"/>
      <c r="M30" s="18">
        <v>623652731</v>
      </c>
    </row>
    <row r="31" spans="1:13" ht="21.75" x14ac:dyDescent="0.5">
      <c r="A31" s="26"/>
      <c r="B31" s="27"/>
      <c r="C31" s="28"/>
      <c r="D31" s="28"/>
      <c r="E31" s="26"/>
      <c r="F31" s="27"/>
      <c r="G31" s="28"/>
      <c r="H31" s="26"/>
      <c r="I31" s="29"/>
      <c r="J31" s="18"/>
      <c r="K31" s="18"/>
      <c r="L31" s="18"/>
      <c r="M31" s="18"/>
    </row>
    <row r="32" spans="1:13" ht="21.75" x14ac:dyDescent="0.5">
      <c r="A32" s="26"/>
      <c r="B32" s="27"/>
      <c r="C32" s="28"/>
      <c r="D32" s="28"/>
      <c r="E32" s="26"/>
      <c r="F32" s="27"/>
      <c r="G32" s="28"/>
      <c r="H32" s="26"/>
      <c r="I32" s="29"/>
      <c r="J32" s="18"/>
      <c r="K32" s="18"/>
      <c r="L32" s="18"/>
      <c r="M32" s="18"/>
    </row>
    <row r="33" spans="1:13" ht="21.75" x14ac:dyDescent="0.5">
      <c r="A33" s="19"/>
      <c r="B33" s="18"/>
      <c r="C33" s="18"/>
      <c r="D33" s="18"/>
      <c r="E33" s="19" t="s">
        <v>12</v>
      </c>
      <c r="F33" s="18"/>
      <c r="G33" s="19"/>
      <c r="H33" s="18"/>
      <c r="I33" s="19"/>
      <c r="J33" s="18"/>
      <c r="K33" s="18"/>
      <c r="L33" s="18"/>
      <c r="M33" s="18"/>
    </row>
    <row r="34" spans="1:13" ht="21.75" x14ac:dyDescent="0.5">
      <c r="A34" s="19"/>
      <c r="B34" s="18"/>
      <c r="C34" s="18"/>
      <c r="D34" s="18"/>
      <c r="E34" s="19" t="s">
        <v>13</v>
      </c>
      <c r="F34" s="18"/>
      <c r="G34" s="19"/>
      <c r="H34" s="18"/>
      <c r="I34" s="19"/>
      <c r="J34" s="18"/>
      <c r="K34" s="18"/>
      <c r="L34" s="18"/>
      <c r="M34" s="18"/>
    </row>
    <row r="35" spans="1:13" ht="27.75" x14ac:dyDescent="0.65">
      <c r="A35" s="30"/>
      <c r="B35" s="31"/>
      <c r="C35" s="31"/>
      <c r="D35" s="31"/>
      <c r="E35" s="31"/>
      <c r="F35" s="31"/>
      <c r="G35" s="30"/>
      <c r="H35" s="31"/>
      <c r="I35" s="30"/>
      <c r="J35" s="31"/>
      <c r="K35" s="31"/>
      <c r="L35" s="31"/>
      <c r="M35" s="32">
        <f>SUM('[1] สขร . ม.ค64'!C25+'[1] สขร .ก.พ.64'!C30+'[1]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31496062992125984" right="0.31496062992125984" top="0" bottom="0" header="0.31496062992125984" footer="0.31496062992125984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9"/>
  <sheetViews>
    <sheetView topLeftCell="A11" workbookViewId="0">
      <selection activeCell="C11" sqref="C11:C32"/>
    </sheetView>
  </sheetViews>
  <sheetFormatPr defaultRowHeight="14.25" x14ac:dyDescent="0.2"/>
  <cols>
    <col min="2" max="2" width="35" customWidth="1"/>
    <col min="3" max="3" width="31.875" customWidth="1"/>
    <col min="4" max="4" width="17" customWidth="1"/>
  </cols>
  <sheetData>
    <row r="1" spans="1:4" x14ac:dyDescent="0.2">
      <c r="A1" s="87" t="s">
        <v>0</v>
      </c>
      <c r="B1" s="87"/>
      <c r="C1" s="87"/>
      <c r="D1" s="87"/>
    </row>
    <row r="2" spans="1:4" x14ac:dyDescent="0.2">
      <c r="A2" s="87"/>
      <c r="B2" s="87"/>
      <c r="C2" s="87"/>
      <c r="D2" s="87"/>
    </row>
    <row r="3" spans="1:4" ht="36.75" customHeight="1" x14ac:dyDescent="0.2">
      <c r="A3" s="87"/>
      <c r="B3" s="87"/>
      <c r="C3" s="87"/>
      <c r="D3" s="87"/>
    </row>
    <row r="4" spans="1:4" ht="24" x14ac:dyDescent="0.55000000000000004">
      <c r="A4" s="87" t="s">
        <v>1</v>
      </c>
      <c r="B4" s="87"/>
      <c r="C4" s="87"/>
      <c r="D4" s="87"/>
    </row>
    <row r="5" spans="1:4" ht="24" x14ac:dyDescent="0.55000000000000004">
      <c r="A5" s="87" t="s">
        <v>231</v>
      </c>
      <c r="B5" s="87"/>
      <c r="C5" s="87"/>
      <c r="D5" s="87"/>
    </row>
    <row r="6" spans="1:4" ht="24" x14ac:dyDescent="0.55000000000000004">
      <c r="A6" s="86" t="s">
        <v>2</v>
      </c>
      <c r="B6" s="86"/>
      <c r="C6" s="86"/>
      <c r="D6" s="86"/>
    </row>
    <row r="7" spans="1:4" ht="24" x14ac:dyDescent="0.55000000000000004">
      <c r="A7" s="83"/>
      <c r="B7" s="2" t="s">
        <v>3</v>
      </c>
      <c r="C7" s="2"/>
      <c r="D7" s="83"/>
    </row>
    <row r="8" spans="1:4" ht="24" x14ac:dyDescent="0.55000000000000004">
      <c r="A8" s="97" t="s">
        <v>232</v>
      </c>
      <c r="B8" s="97"/>
      <c r="C8" s="2"/>
      <c r="D8" s="83"/>
    </row>
    <row r="9" spans="1:4" x14ac:dyDescent="0.2">
      <c r="A9" s="88" t="s">
        <v>4</v>
      </c>
      <c r="B9" s="88" t="s">
        <v>5</v>
      </c>
      <c r="C9" s="88" t="s">
        <v>6</v>
      </c>
      <c r="D9" s="90" t="s">
        <v>7</v>
      </c>
    </row>
    <row r="10" spans="1:4" x14ac:dyDescent="0.2">
      <c r="A10" s="89"/>
      <c r="B10" s="89"/>
      <c r="C10" s="89"/>
      <c r="D10" s="91"/>
    </row>
    <row r="11" spans="1:4" ht="24" x14ac:dyDescent="0.55000000000000004">
      <c r="A11" s="4">
        <v>1</v>
      </c>
      <c r="B11" s="5" t="s">
        <v>240</v>
      </c>
      <c r="C11" s="5" t="s">
        <v>241</v>
      </c>
      <c r="D11" s="6">
        <v>810</v>
      </c>
    </row>
    <row r="12" spans="1:4" ht="24" x14ac:dyDescent="0.55000000000000004">
      <c r="A12" s="4">
        <v>2</v>
      </c>
      <c r="B12" s="5" t="s">
        <v>133</v>
      </c>
      <c r="C12" s="5" t="s">
        <v>134</v>
      </c>
      <c r="D12" s="6">
        <v>4490</v>
      </c>
    </row>
    <row r="13" spans="1:4" ht="24" x14ac:dyDescent="0.55000000000000004">
      <c r="A13" s="4">
        <v>3</v>
      </c>
      <c r="B13" s="5" t="s">
        <v>242</v>
      </c>
      <c r="C13" s="5" t="s">
        <v>221</v>
      </c>
      <c r="D13" s="6">
        <v>2400</v>
      </c>
    </row>
    <row r="14" spans="1:4" ht="24" x14ac:dyDescent="0.55000000000000004">
      <c r="A14" s="4">
        <v>4</v>
      </c>
      <c r="B14" s="5" t="s">
        <v>243</v>
      </c>
      <c r="C14" s="5" t="s">
        <v>244</v>
      </c>
      <c r="D14" s="6">
        <v>1000</v>
      </c>
    </row>
    <row r="15" spans="1:4" ht="24" x14ac:dyDescent="0.55000000000000004">
      <c r="A15" s="4">
        <v>5</v>
      </c>
      <c r="B15" s="5" t="s">
        <v>245</v>
      </c>
      <c r="C15" s="5" t="s">
        <v>246</v>
      </c>
      <c r="D15" s="6">
        <v>3150</v>
      </c>
    </row>
    <row r="16" spans="1:4" ht="24" x14ac:dyDescent="0.55000000000000004">
      <c r="A16" s="4">
        <v>6</v>
      </c>
      <c r="B16" s="5" t="s">
        <v>85</v>
      </c>
      <c r="C16" s="5" t="s">
        <v>247</v>
      </c>
      <c r="D16" s="6">
        <v>2400</v>
      </c>
    </row>
    <row r="17" spans="1:4" ht="24" x14ac:dyDescent="0.55000000000000004">
      <c r="A17" s="4">
        <v>7</v>
      </c>
      <c r="B17" s="5" t="s">
        <v>87</v>
      </c>
      <c r="C17" s="5" t="s">
        <v>248</v>
      </c>
      <c r="D17" s="6">
        <v>3000</v>
      </c>
    </row>
    <row r="18" spans="1:4" ht="24" x14ac:dyDescent="0.55000000000000004">
      <c r="A18" s="4">
        <v>8</v>
      </c>
      <c r="B18" s="35" t="s">
        <v>234</v>
      </c>
      <c r="C18" s="35" t="s">
        <v>235</v>
      </c>
      <c r="D18" s="36">
        <v>6500</v>
      </c>
    </row>
    <row r="19" spans="1:4" ht="24" x14ac:dyDescent="0.55000000000000004">
      <c r="A19" s="4">
        <v>9</v>
      </c>
      <c r="B19" s="5" t="s">
        <v>236</v>
      </c>
      <c r="C19" s="5" t="s">
        <v>237</v>
      </c>
      <c r="D19" s="6">
        <v>24600</v>
      </c>
    </row>
    <row r="20" spans="1:4" ht="24" x14ac:dyDescent="0.55000000000000004">
      <c r="A20" s="4">
        <v>10</v>
      </c>
      <c r="B20" s="5" t="s">
        <v>238</v>
      </c>
      <c r="C20" s="5" t="s">
        <v>208</v>
      </c>
      <c r="D20" s="6">
        <v>39200</v>
      </c>
    </row>
    <row r="21" spans="1:4" ht="24" x14ac:dyDescent="0.55000000000000004">
      <c r="A21" s="4">
        <v>11</v>
      </c>
      <c r="B21" s="5" t="s">
        <v>239</v>
      </c>
      <c r="C21" s="5" t="s">
        <v>208</v>
      </c>
      <c r="D21" s="6">
        <v>50400</v>
      </c>
    </row>
    <row r="22" spans="1:4" ht="24" x14ac:dyDescent="0.55000000000000004">
      <c r="A22" s="4">
        <v>12</v>
      </c>
      <c r="B22" s="5" t="s">
        <v>249</v>
      </c>
      <c r="C22" s="5" t="s">
        <v>250</v>
      </c>
      <c r="D22" s="6">
        <v>600</v>
      </c>
    </row>
    <row r="23" spans="1:4" ht="24" x14ac:dyDescent="0.55000000000000004">
      <c r="A23" s="4">
        <v>13</v>
      </c>
      <c r="B23" s="5" t="s">
        <v>243</v>
      </c>
      <c r="C23" s="5" t="s">
        <v>244</v>
      </c>
      <c r="D23" s="6">
        <v>1000</v>
      </c>
    </row>
    <row r="24" spans="1:4" ht="24" x14ac:dyDescent="0.55000000000000004">
      <c r="A24" s="4">
        <v>14</v>
      </c>
      <c r="B24" s="5" t="s">
        <v>251</v>
      </c>
      <c r="C24" s="5" t="s">
        <v>252</v>
      </c>
      <c r="D24" s="6">
        <v>500</v>
      </c>
    </row>
    <row r="25" spans="1:4" ht="24" x14ac:dyDescent="0.55000000000000004">
      <c r="A25" s="4">
        <v>15</v>
      </c>
      <c r="B25" s="5" t="s">
        <v>253</v>
      </c>
      <c r="C25" s="48" t="s">
        <v>101</v>
      </c>
      <c r="D25" s="6">
        <v>1740</v>
      </c>
    </row>
    <row r="26" spans="1:4" ht="24" x14ac:dyDescent="0.55000000000000004">
      <c r="A26" s="4">
        <v>16</v>
      </c>
      <c r="B26" s="5" t="s">
        <v>254</v>
      </c>
      <c r="C26" s="5" t="s">
        <v>255</v>
      </c>
      <c r="D26" s="6">
        <v>3600</v>
      </c>
    </row>
    <row r="27" spans="1:4" ht="24" x14ac:dyDescent="0.55000000000000004">
      <c r="A27" s="4">
        <v>17</v>
      </c>
      <c r="B27" s="5" t="s">
        <v>256</v>
      </c>
      <c r="C27" s="5" t="s">
        <v>257</v>
      </c>
      <c r="D27" s="6">
        <v>4851</v>
      </c>
    </row>
    <row r="28" spans="1:4" ht="24" x14ac:dyDescent="0.55000000000000004">
      <c r="A28" s="4">
        <v>18</v>
      </c>
      <c r="B28" s="5" t="s">
        <v>258</v>
      </c>
      <c r="C28" s="5" t="s">
        <v>259</v>
      </c>
      <c r="D28" s="6">
        <v>850</v>
      </c>
    </row>
    <row r="29" spans="1:4" ht="24" x14ac:dyDescent="0.55000000000000004">
      <c r="A29" s="4">
        <v>19</v>
      </c>
      <c r="B29" s="5" t="s">
        <v>260</v>
      </c>
      <c r="C29" s="5" t="s">
        <v>152</v>
      </c>
      <c r="D29" s="6">
        <v>2597</v>
      </c>
    </row>
    <row r="30" spans="1:4" ht="24" x14ac:dyDescent="0.55000000000000004">
      <c r="A30" s="4">
        <v>20</v>
      </c>
      <c r="B30" s="5" t="s">
        <v>256</v>
      </c>
      <c r="C30" s="5" t="s">
        <v>257</v>
      </c>
      <c r="D30" s="6">
        <v>4851</v>
      </c>
    </row>
    <row r="31" spans="1:4" ht="24" x14ac:dyDescent="0.55000000000000004">
      <c r="A31" s="4">
        <v>21</v>
      </c>
      <c r="B31" s="5" t="s">
        <v>243</v>
      </c>
      <c r="C31" s="5" t="s">
        <v>244</v>
      </c>
      <c r="D31" s="6">
        <v>1000</v>
      </c>
    </row>
    <row r="32" spans="1:4" ht="24" x14ac:dyDescent="0.55000000000000004">
      <c r="A32" s="4">
        <v>22</v>
      </c>
      <c r="B32" s="5" t="s">
        <v>261</v>
      </c>
      <c r="C32" s="5" t="s">
        <v>262</v>
      </c>
      <c r="D32" s="6">
        <v>8256.9</v>
      </c>
    </row>
    <row r="33" spans="1:4" ht="24" x14ac:dyDescent="0.55000000000000004">
      <c r="A33" s="4"/>
      <c r="B33" s="9"/>
      <c r="C33" s="9"/>
      <c r="D33" s="10"/>
    </row>
    <row r="34" spans="1:4" ht="32.25" customHeight="1" x14ac:dyDescent="0.55000000000000004">
      <c r="A34" s="46"/>
      <c r="B34" s="11" t="s">
        <v>11</v>
      </c>
      <c r="C34" s="11"/>
      <c r="D34" s="46"/>
    </row>
    <row r="35" spans="1:4" ht="24" x14ac:dyDescent="0.55000000000000004">
      <c r="A35" s="83"/>
      <c r="B35" s="86" t="s">
        <v>233</v>
      </c>
      <c r="C35" s="86"/>
      <c r="D35" s="12"/>
    </row>
    <row r="36" spans="1:4" ht="24" x14ac:dyDescent="0.55000000000000004">
      <c r="A36" s="83"/>
      <c r="B36" s="83"/>
      <c r="C36" s="83"/>
      <c r="D36" s="83"/>
    </row>
    <row r="37" spans="1:4" ht="24" x14ac:dyDescent="0.55000000000000004">
      <c r="A37" s="83"/>
      <c r="B37" s="83"/>
      <c r="C37" s="83"/>
      <c r="D37" s="83"/>
    </row>
    <row r="38" spans="1:4" ht="24" x14ac:dyDescent="0.55000000000000004">
      <c r="A38" s="83"/>
      <c r="B38" s="86" t="s">
        <v>12</v>
      </c>
      <c r="C38" s="86"/>
      <c r="D38" s="83"/>
    </row>
    <row r="39" spans="1:4" ht="24" x14ac:dyDescent="0.55000000000000004">
      <c r="A39" s="83"/>
      <c r="B39" s="86" t="s">
        <v>13</v>
      </c>
      <c r="C39" s="86"/>
      <c r="D39" s="83"/>
    </row>
  </sheetData>
  <mergeCells count="12">
    <mergeCell ref="B35:C35"/>
    <mergeCell ref="B38:C38"/>
    <mergeCell ref="B39:C39"/>
    <mergeCell ref="A1:D3"/>
    <mergeCell ref="A4:D4"/>
    <mergeCell ref="A5:D5"/>
    <mergeCell ref="A6:D6"/>
    <mergeCell ref="A8:B8"/>
    <mergeCell ref="A9:A10"/>
    <mergeCell ref="B9:B10"/>
    <mergeCell ref="C9:C10"/>
    <mergeCell ref="D9:D10"/>
  </mergeCells>
  <printOptions horizontalCentered="1"/>
  <pageMargins left="0.11811023622047245" right="0.11811023622047245" top="0.39370078740157483" bottom="0" header="0.31496062992125984" footer="0.31496062992125984"/>
  <pageSetup paperSize="9" scale="8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F17" sqref="F17"/>
    </sheetView>
  </sheetViews>
  <sheetFormatPr defaultRowHeight="14.25" x14ac:dyDescent="0.2"/>
  <cols>
    <col min="1" max="1" width="7.5" customWidth="1"/>
    <col min="2" max="2" width="35.25" customWidth="1"/>
    <col min="3" max="4" width="11.375" customWidth="1"/>
    <col min="5" max="5" width="13.5" customWidth="1"/>
    <col min="6" max="6" width="32.375" customWidth="1"/>
    <col min="7" max="7" width="15.625" customWidth="1"/>
    <col min="8" max="8" width="13.5" customWidth="1"/>
    <col min="9" max="9" width="13" customWidth="1"/>
    <col min="13" max="13" width="12.5" bestFit="1" customWidth="1"/>
  </cols>
  <sheetData>
    <row r="1" spans="1:13" ht="24" x14ac:dyDescent="0.55000000000000004">
      <c r="A1" s="92" t="s">
        <v>206</v>
      </c>
      <c r="B1" s="92"/>
      <c r="C1" s="92"/>
      <c r="D1" s="92"/>
      <c r="E1" s="92"/>
      <c r="F1" s="92"/>
      <c r="G1" s="92"/>
      <c r="H1" s="92"/>
      <c r="I1" s="13" t="s">
        <v>14</v>
      </c>
      <c r="J1" s="14"/>
      <c r="K1" s="14"/>
      <c r="L1" s="14"/>
      <c r="M1" s="15"/>
    </row>
    <row r="2" spans="1:13" ht="24" x14ac:dyDescent="0.55000000000000004">
      <c r="A2" s="87" t="s">
        <v>15</v>
      </c>
      <c r="B2" s="87"/>
      <c r="C2" s="87"/>
      <c r="D2" s="87"/>
      <c r="E2" s="87"/>
      <c r="F2" s="87"/>
      <c r="G2" s="87"/>
      <c r="H2" s="87"/>
      <c r="I2" s="14"/>
      <c r="J2" s="14"/>
      <c r="K2" s="14"/>
      <c r="L2" s="14"/>
      <c r="M2" s="15"/>
    </row>
    <row r="3" spans="1:13" ht="24" x14ac:dyDescent="0.55000000000000004">
      <c r="A3" s="93" t="s">
        <v>264</v>
      </c>
      <c r="B3" s="93"/>
      <c r="C3" s="93"/>
      <c r="D3" s="93"/>
      <c r="E3" s="93"/>
      <c r="F3" s="93"/>
      <c r="G3" s="93"/>
      <c r="H3" s="93"/>
      <c r="I3" s="16"/>
      <c r="J3" s="14"/>
      <c r="K3" s="14"/>
      <c r="L3" s="14"/>
      <c r="M3" s="15"/>
    </row>
    <row r="4" spans="1:13" ht="21.75" x14ac:dyDescent="0.5">
      <c r="A4" s="94" t="s">
        <v>16</v>
      </c>
      <c r="B4" s="94" t="s">
        <v>17</v>
      </c>
      <c r="C4" s="94" t="s">
        <v>18</v>
      </c>
      <c r="D4" s="94" t="s">
        <v>19</v>
      </c>
      <c r="E4" s="94" t="s">
        <v>20</v>
      </c>
      <c r="F4" s="94" t="s">
        <v>21</v>
      </c>
      <c r="G4" s="17" t="s">
        <v>22</v>
      </c>
      <c r="H4" s="17" t="s">
        <v>23</v>
      </c>
      <c r="I4" s="17" t="s">
        <v>24</v>
      </c>
      <c r="J4" s="18"/>
      <c r="K4" s="18"/>
      <c r="L4" s="18"/>
      <c r="M4" s="19" t="s">
        <v>25</v>
      </c>
    </row>
    <row r="5" spans="1:13" ht="21.75" x14ac:dyDescent="0.5">
      <c r="A5" s="95"/>
      <c r="B5" s="95"/>
      <c r="C5" s="95"/>
      <c r="D5" s="95"/>
      <c r="E5" s="95"/>
      <c r="F5" s="95"/>
      <c r="G5" s="20" t="s">
        <v>26</v>
      </c>
      <c r="H5" s="20" t="s">
        <v>27</v>
      </c>
      <c r="I5" s="20" t="s">
        <v>28</v>
      </c>
      <c r="J5" s="18"/>
      <c r="K5" s="18"/>
      <c r="L5" s="18"/>
      <c r="M5" s="18"/>
    </row>
    <row r="6" spans="1:13" ht="21.75" x14ac:dyDescent="0.5">
      <c r="A6" s="95"/>
      <c r="B6" s="95"/>
      <c r="C6" s="95"/>
      <c r="D6" s="95"/>
      <c r="E6" s="95"/>
      <c r="F6" s="95"/>
      <c r="G6" s="20" t="s">
        <v>29</v>
      </c>
      <c r="H6" s="20"/>
      <c r="I6" s="20" t="s">
        <v>30</v>
      </c>
      <c r="J6" s="18"/>
      <c r="K6" s="18"/>
      <c r="L6" s="18"/>
      <c r="M6" s="18"/>
    </row>
    <row r="7" spans="1:13" ht="21.75" x14ac:dyDescent="0.5">
      <c r="A7" s="96"/>
      <c r="B7" s="96"/>
      <c r="C7" s="96"/>
      <c r="D7" s="96"/>
      <c r="E7" s="96"/>
      <c r="F7" s="96"/>
      <c r="G7" s="21"/>
      <c r="H7" s="21"/>
      <c r="I7" s="21" t="s">
        <v>31</v>
      </c>
      <c r="J7" s="18"/>
      <c r="K7" s="18"/>
      <c r="L7" s="18"/>
      <c r="M7" s="18"/>
    </row>
    <row r="8" spans="1:13" ht="21.75" x14ac:dyDescent="0.5">
      <c r="A8" s="23">
        <v>1</v>
      </c>
      <c r="B8" s="5" t="s">
        <v>240</v>
      </c>
      <c r="C8" s="6">
        <v>810</v>
      </c>
      <c r="D8" s="6">
        <f t="shared" ref="D8:D14" si="0">SUM(C8)</f>
        <v>810</v>
      </c>
      <c r="E8" s="23" t="s">
        <v>32</v>
      </c>
      <c r="F8" s="5" t="s">
        <v>241</v>
      </c>
      <c r="G8" s="6">
        <f t="shared" ref="G8:G14" si="1">SUM(C8)</f>
        <v>810</v>
      </c>
      <c r="H8" s="23" t="s">
        <v>33</v>
      </c>
      <c r="I8" s="24">
        <v>23986</v>
      </c>
      <c r="J8" s="18"/>
      <c r="K8" s="18"/>
      <c r="L8" s="18"/>
      <c r="M8" s="18">
        <v>623651090</v>
      </c>
    </row>
    <row r="9" spans="1:13" ht="21.75" x14ac:dyDescent="0.5">
      <c r="A9" s="23">
        <v>2</v>
      </c>
      <c r="B9" s="5" t="s">
        <v>133</v>
      </c>
      <c r="C9" s="6">
        <v>4490</v>
      </c>
      <c r="D9" s="6">
        <f t="shared" si="0"/>
        <v>4490</v>
      </c>
      <c r="E9" s="23" t="s">
        <v>32</v>
      </c>
      <c r="F9" s="5" t="s">
        <v>134</v>
      </c>
      <c r="G9" s="6">
        <f t="shared" si="1"/>
        <v>4490</v>
      </c>
      <c r="H9" s="23" t="s">
        <v>33</v>
      </c>
      <c r="I9" s="24">
        <v>23986</v>
      </c>
      <c r="J9" s="18"/>
      <c r="K9" s="18"/>
      <c r="L9" s="18"/>
      <c r="M9" s="18">
        <v>623651090</v>
      </c>
    </row>
    <row r="10" spans="1:13" ht="21.75" x14ac:dyDescent="0.5">
      <c r="A10" s="23">
        <v>3</v>
      </c>
      <c r="B10" s="5" t="s">
        <v>242</v>
      </c>
      <c r="C10" s="6">
        <v>2400</v>
      </c>
      <c r="D10" s="6">
        <f t="shared" si="0"/>
        <v>2400</v>
      </c>
      <c r="E10" s="23" t="s">
        <v>32</v>
      </c>
      <c r="F10" s="5" t="s">
        <v>221</v>
      </c>
      <c r="G10" s="6">
        <f t="shared" si="1"/>
        <v>2400</v>
      </c>
      <c r="H10" s="23" t="s">
        <v>33</v>
      </c>
      <c r="I10" s="24">
        <v>23986</v>
      </c>
      <c r="J10" s="18"/>
      <c r="K10" s="18"/>
      <c r="L10" s="18"/>
      <c r="M10" s="18">
        <v>623651090</v>
      </c>
    </row>
    <row r="11" spans="1:13" ht="21.75" x14ac:dyDescent="0.5">
      <c r="A11" s="23">
        <v>4</v>
      </c>
      <c r="B11" s="5" t="s">
        <v>243</v>
      </c>
      <c r="C11" s="6">
        <v>1000</v>
      </c>
      <c r="D11" s="6">
        <f t="shared" si="0"/>
        <v>1000</v>
      </c>
      <c r="E11" s="23" t="s">
        <v>32</v>
      </c>
      <c r="F11" s="5" t="s">
        <v>244</v>
      </c>
      <c r="G11" s="6">
        <f t="shared" si="1"/>
        <v>1000</v>
      </c>
      <c r="H11" s="23" t="s">
        <v>33</v>
      </c>
      <c r="I11" s="24">
        <v>23986</v>
      </c>
      <c r="J11" s="18"/>
      <c r="K11" s="18"/>
      <c r="L11" s="18"/>
      <c r="M11" s="18">
        <v>623651090</v>
      </c>
    </row>
    <row r="12" spans="1:13" ht="21.75" x14ac:dyDescent="0.5">
      <c r="A12" s="23">
        <v>5</v>
      </c>
      <c r="B12" s="5" t="s">
        <v>245</v>
      </c>
      <c r="C12" s="6">
        <v>3150</v>
      </c>
      <c r="D12" s="6">
        <f t="shared" si="0"/>
        <v>3150</v>
      </c>
      <c r="E12" s="23" t="s">
        <v>32</v>
      </c>
      <c r="F12" s="5" t="s">
        <v>246</v>
      </c>
      <c r="G12" s="6">
        <f t="shared" si="1"/>
        <v>3150</v>
      </c>
      <c r="H12" s="23" t="s">
        <v>33</v>
      </c>
      <c r="I12" s="24">
        <v>23991</v>
      </c>
      <c r="J12" s="18"/>
      <c r="K12" s="18"/>
      <c r="L12" s="18"/>
      <c r="M12" s="18">
        <v>623651090</v>
      </c>
    </row>
    <row r="13" spans="1:13" ht="21.75" x14ac:dyDescent="0.5">
      <c r="A13" s="23">
        <v>6</v>
      </c>
      <c r="B13" s="5" t="s">
        <v>85</v>
      </c>
      <c r="C13" s="6">
        <v>2400</v>
      </c>
      <c r="D13" s="6">
        <f t="shared" si="0"/>
        <v>2400</v>
      </c>
      <c r="E13" s="23" t="s">
        <v>32</v>
      </c>
      <c r="F13" s="5" t="s">
        <v>247</v>
      </c>
      <c r="G13" s="6">
        <f t="shared" si="1"/>
        <v>2400</v>
      </c>
      <c r="H13" s="23" t="s">
        <v>33</v>
      </c>
      <c r="I13" s="24">
        <v>23992</v>
      </c>
      <c r="J13" s="18"/>
      <c r="K13" s="18"/>
      <c r="L13" s="18"/>
      <c r="M13" s="18">
        <v>623651090</v>
      </c>
    </row>
    <row r="14" spans="1:13" ht="21.75" x14ac:dyDescent="0.5">
      <c r="A14" s="23">
        <v>7</v>
      </c>
      <c r="B14" s="5" t="s">
        <v>87</v>
      </c>
      <c r="C14" s="6">
        <v>3000</v>
      </c>
      <c r="D14" s="6">
        <f t="shared" si="0"/>
        <v>3000</v>
      </c>
      <c r="E14" s="23" t="s">
        <v>32</v>
      </c>
      <c r="F14" s="5" t="s">
        <v>248</v>
      </c>
      <c r="G14" s="6">
        <f t="shared" si="1"/>
        <v>3000</v>
      </c>
      <c r="H14" s="23" t="s">
        <v>33</v>
      </c>
      <c r="I14" s="24">
        <v>23992</v>
      </c>
      <c r="J14" s="18"/>
      <c r="K14" s="18"/>
      <c r="L14" s="18"/>
      <c r="M14" s="18">
        <v>623651090</v>
      </c>
    </row>
    <row r="15" spans="1:13" ht="21.75" x14ac:dyDescent="0.5">
      <c r="A15" s="23">
        <v>8</v>
      </c>
      <c r="B15" s="35" t="s">
        <v>234</v>
      </c>
      <c r="C15" s="36">
        <v>6500</v>
      </c>
      <c r="D15" s="36">
        <f t="shared" ref="D15:D20" si="2">SUM(C15)</f>
        <v>6500</v>
      </c>
      <c r="E15" s="39" t="s">
        <v>32</v>
      </c>
      <c r="F15" s="35" t="s">
        <v>235</v>
      </c>
      <c r="G15" s="36">
        <f t="shared" ref="G15:G29" si="3">SUM(C15)</f>
        <v>6500</v>
      </c>
      <c r="H15" s="39" t="s">
        <v>33</v>
      </c>
      <c r="I15" s="41">
        <v>40429</v>
      </c>
      <c r="J15" s="18"/>
      <c r="K15" s="18"/>
      <c r="L15" s="18"/>
      <c r="M15" s="18">
        <v>623652742</v>
      </c>
    </row>
    <row r="16" spans="1:13" ht="21.75" x14ac:dyDescent="0.5">
      <c r="A16" s="23">
        <v>9</v>
      </c>
      <c r="B16" s="5" t="s">
        <v>236</v>
      </c>
      <c r="C16" s="6">
        <v>24600</v>
      </c>
      <c r="D16" s="6">
        <f t="shared" si="2"/>
        <v>24600</v>
      </c>
      <c r="E16" s="23" t="s">
        <v>32</v>
      </c>
      <c r="F16" s="5" t="s">
        <v>237</v>
      </c>
      <c r="G16" s="6">
        <f t="shared" si="3"/>
        <v>24600</v>
      </c>
      <c r="H16" s="23" t="s">
        <v>33</v>
      </c>
      <c r="I16" s="24">
        <v>23997</v>
      </c>
      <c r="J16" s="18"/>
      <c r="K16" s="18"/>
      <c r="L16" s="18"/>
      <c r="M16" s="18">
        <v>623652749</v>
      </c>
    </row>
    <row r="17" spans="1:13" ht="21.75" x14ac:dyDescent="0.5">
      <c r="A17" s="23">
        <v>10</v>
      </c>
      <c r="B17" s="5" t="s">
        <v>238</v>
      </c>
      <c r="C17" s="6">
        <v>39200</v>
      </c>
      <c r="D17" s="6">
        <f t="shared" si="2"/>
        <v>39200</v>
      </c>
      <c r="E17" s="23" t="s">
        <v>32</v>
      </c>
      <c r="F17" s="5" t="s">
        <v>208</v>
      </c>
      <c r="G17" s="6">
        <f t="shared" si="3"/>
        <v>39200</v>
      </c>
      <c r="H17" s="23" t="s">
        <v>33</v>
      </c>
      <c r="I17" s="24">
        <v>23997</v>
      </c>
      <c r="J17" s="18"/>
      <c r="K17" s="18"/>
      <c r="L17" s="18"/>
      <c r="M17" s="18">
        <v>623652751</v>
      </c>
    </row>
    <row r="18" spans="1:13" ht="21.75" x14ac:dyDescent="0.5">
      <c r="A18" s="23">
        <v>11</v>
      </c>
      <c r="B18" s="5" t="s">
        <v>239</v>
      </c>
      <c r="C18" s="6">
        <v>50400</v>
      </c>
      <c r="D18" s="6">
        <f t="shared" si="2"/>
        <v>50400</v>
      </c>
      <c r="E18" s="23" t="s">
        <v>32</v>
      </c>
      <c r="F18" s="5" t="s">
        <v>208</v>
      </c>
      <c r="G18" s="6">
        <f t="shared" si="3"/>
        <v>50400</v>
      </c>
      <c r="H18" s="23" t="s">
        <v>33</v>
      </c>
      <c r="I18" s="24">
        <v>23998</v>
      </c>
      <c r="J18" s="18"/>
      <c r="K18" s="18"/>
      <c r="L18" s="18"/>
      <c r="M18" s="18">
        <v>623652753</v>
      </c>
    </row>
    <row r="19" spans="1:13" ht="21.75" x14ac:dyDescent="0.5">
      <c r="A19" s="23">
        <v>12</v>
      </c>
      <c r="B19" s="5" t="s">
        <v>249</v>
      </c>
      <c r="C19" s="6">
        <v>600</v>
      </c>
      <c r="D19" s="6">
        <f t="shared" si="2"/>
        <v>600</v>
      </c>
      <c r="E19" s="23" t="s">
        <v>32</v>
      </c>
      <c r="F19" s="5" t="s">
        <v>250</v>
      </c>
      <c r="G19" s="6">
        <f t="shared" si="3"/>
        <v>600</v>
      </c>
      <c r="H19" s="23" t="s">
        <v>33</v>
      </c>
      <c r="I19" s="24">
        <v>23999</v>
      </c>
      <c r="J19" s="18"/>
      <c r="K19" s="18"/>
      <c r="L19" s="18"/>
      <c r="M19" s="18">
        <v>623651091</v>
      </c>
    </row>
    <row r="20" spans="1:13" ht="21.75" x14ac:dyDescent="0.5">
      <c r="A20" s="23">
        <v>13</v>
      </c>
      <c r="B20" s="5" t="s">
        <v>243</v>
      </c>
      <c r="C20" s="6">
        <v>1000</v>
      </c>
      <c r="D20" s="6">
        <f t="shared" si="2"/>
        <v>1000</v>
      </c>
      <c r="E20" s="23" t="s">
        <v>32</v>
      </c>
      <c r="F20" s="5" t="s">
        <v>244</v>
      </c>
      <c r="G20" s="6">
        <f t="shared" si="3"/>
        <v>1000</v>
      </c>
      <c r="H20" s="23" t="s">
        <v>33</v>
      </c>
      <c r="I20" s="24">
        <v>23999</v>
      </c>
      <c r="J20" s="18"/>
      <c r="K20" s="18"/>
      <c r="L20" s="18"/>
      <c r="M20" s="18">
        <v>623651091</v>
      </c>
    </row>
    <row r="21" spans="1:13" ht="21.75" x14ac:dyDescent="0.5">
      <c r="A21" s="23">
        <v>14</v>
      </c>
      <c r="B21" s="5" t="s">
        <v>251</v>
      </c>
      <c r="C21" s="6">
        <v>500</v>
      </c>
      <c r="D21" s="6">
        <f t="shared" ref="D21:D29" si="4">SUM(C21)</f>
        <v>500</v>
      </c>
      <c r="E21" s="23" t="s">
        <v>32</v>
      </c>
      <c r="F21" s="5" t="s">
        <v>252</v>
      </c>
      <c r="G21" s="6">
        <f t="shared" si="3"/>
        <v>500</v>
      </c>
      <c r="H21" s="23" t="s">
        <v>33</v>
      </c>
      <c r="I21" s="24">
        <v>23999</v>
      </c>
      <c r="J21" s="18"/>
      <c r="K21" s="18"/>
      <c r="L21" s="18"/>
      <c r="M21" s="18">
        <v>623651091</v>
      </c>
    </row>
    <row r="22" spans="1:13" ht="21.75" x14ac:dyDescent="0.5">
      <c r="A22" s="23">
        <v>15</v>
      </c>
      <c r="B22" s="5" t="s">
        <v>253</v>
      </c>
      <c r="C22" s="6">
        <v>1740</v>
      </c>
      <c r="D22" s="6">
        <f t="shared" si="4"/>
        <v>1740</v>
      </c>
      <c r="E22" s="23" t="s">
        <v>32</v>
      </c>
      <c r="F22" s="48" t="s">
        <v>101</v>
      </c>
      <c r="G22" s="6">
        <f t="shared" si="3"/>
        <v>1740</v>
      </c>
      <c r="H22" s="23" t="s">
        <v>33</v>
      </c>
      <c r="I22" s="24">
        <v>24000</v>
      </c>
      <c r="J22" s="18"/>
      <c r="K22" s="18"/>
      <c r="L22" s="18"/>
      <c r="M22" s="18">
        <v>623651091</v>
      </c>
    </row>
    <row r="23" spans="1:13" ht="21.75" x14ac:dyDescent="0.5">
      <c r="A23" s="23">
        <v>16</v>
      </c>
      <c r="B23" s="5" t="s">
        <v>254</v>
      </c>
      <c r="C23" s="6">
        <v>3600</v>
      </c>
      <c r="D23" s="6">
        <f t="shared" si="4"/>
        <v>3600</v>
      </c>
      <c r="E23" s="23" t="s">
        <v>32</v>
      </c>
      <c r="F23" s="5" t="s">
        <v>255</v>
      </c>
      <c r="G23" s="6">
        <f t="shared" si="3"/>
        <v>3600</v>
      </c>
      <c r="H23" s="23" t="s">
        <v>33</v>
      </c>
      <c r="I23" s="24">
        <v>24000</v>
      </c>
      <c r="J23" s="18"/>
      <c r="K23" s="18"/>
      <c r="L23" s="18"/>
      <c r="M23" s="18">
        <v>623651091</v>
      </c>
    </row>
    <row r="24" spans="1:13" ht="21.75" x14ac:dyDescent="0.5">
      <c r="A24" s="23">
        <v>17</v>
      </c>
      <c r="B24" s="5" t="s">
        <v>256</v>
      </c>
      <c r="C24" s="6">
        <v>4851</v>
      </c>
      <c r="D24" s="6">
        <f t="shared" si="4"/>
        <v>4851</v>
      </c>
      <c r="E24" s="23" t="s">
        <v>32</v>
      </c>
      <c r="F24" s="5" t="s">
        <v>257</v>
      </c>
      <c r="G24" s="6">
        <f t="shared" si="3"/>
        <v>4851</v>
      </c>
      <c r="H24" s="23" t="s">
        <v>33</v>
      </c>
      <c r="I24" s="24">
        <v>24004</v>
      </c>
      <c r="J24" s="18"/>
      <c r="K24" s="18"/>
      <c r="L24" s="18"/>
      <c r="M24" s="18">
        <v>623651091</v>
      </c>
    </row>
    <row r="25" spans="1:13" ht="21.75" x14ac:dyDescent="0.5">
      <c r="A25" s="23">
        <v>18</v>
      </c>
      <c r="B25" s="5" t="s">
        <v>258</v>
      </c>
      <c r="C25" s="6">
        <v>850</v>
      </c>
      <c r="D25" s="6">
        <f t="shared" si="4"/>
        <v>850</v>
      </c>
      <c r="E25" s="23" t="s">
        <v>32</v>
      </c>
      <c r="F25" s="5" t="s">
        <v>259</v>
      </c>
      <c r="G25" s="6">
        <f t="shared" si="3"/>
        <v>850</v>
      </c>
      <c r="H25" s="23" t="s">
        <v>33</v>
      </c>
      <c r="I25" s="24">
        <v>24004</v>
      </c>
      <c r="J25" s="18"/>
      <c r="K25" s="18"/>
      <c r="L25" s="18"/>
      <c r="M25" s="18">
        <v>623651091</v>
      </c>
    </row>
    <row r="26" spans="1:13" ht="21.75" x14ac:dyDescent="0.5">
      <c r="A26" s="23">
        <v>19</v>
      </c>
      <c r="B26" s="5" t="s">
        <v>260</v>
      </c>
      <c r="C26" s="6">
        <v>2597</v>
      </c>
      <c r="D26" s="6">
        <f t="shared" si="4"/>
        <v>2597</v>
      </c>
      <c r="E26" s="23" t="s">
        <v>32</v>
      </c>
      <c r="F26" s="5" t="s">
        <v>152</v>
      </c>
      <c r="G26" s="6">
        <f t="shared" si="3"/>
        <v>2597</v>
      </c>
      <c r="H26" s="23" t="s">
        <v>33</v>
      </c>
      <c r="I26" s="24">
        <v>24006</v>
      </c>
      <c r="J26" s="18"/>
      <c r="K26" s="18"/>
      <c r="L26" s="18"/>
      <c r="M26" s="18">
        <v>623651091</v>
      </c>
    </row>
    <row r="27" spans="1:13" ht="21.75" x14ac:dyDescent="0.5">
      <c r="A27" s="23">
        <v>20</v>
      </c>
      <c r="B27" s="5" t="s">
        <v>256</v>
      </c>
      <c r="C27" s="6">
        <v>4851</v>
      </c>
      <c r="D27" s="6">
        <f t="shared" si="4"/>
        <v>4851</v>
      </c>
      <c r="E27" s="23" t="s">
        <v>32</v>
      </c>
      <c r="F27" s="5" t="s">
        <v>257</v>
      </c>
      <c r="G27" s="6">
        <f t="shared" si="3"/>
        <v>4851</v>
      </c>
      <c r="H27" s="23" t="s">
        <v>33</v>
      </c>
      <c r="I27" s="24">
        <v>24006</v>
      </c>
      <c r="J27" s="18"/>
      <c r="K27" s="18"/>
      <c r="L27" s="18"/>
      <c r="M27" s="18">
        <v>623651091</v>
      </c>
    </row>
    <row r="28" spans="1:13" ht="21.75" x14ac:dyDescent="0.5">
      <c r="A28" s="23">
        <v>21</v>
      </c>
      <c r="B28" s="5" t="s">
        <v>243</v>
      </c>
      <c r="C28" s="6">
        <v>1000</v>
      </c>
      <c r="D28" s="6">
        <f t="shared" si="4"/>
        <v>1000</v>
      </c>
      <c r="E28" s="23" t="s">
        <v>32</v>
      </c>
      <c r="F28" s="5" t="s">
        <v>244</v>
      </c>
      <c r="G28" s="6">
        <f t="shared" si="3"/>
        <v>1000</v>
      </c>
      <c r="H28" s="23" t="s">
        <v>33</v>
      </c>
      <c r="I28" s="24">
        <v>24006</v>
      </c>
      <c r="J28" s="18"/>
      <c r="K28" s="18"/>
      <c r="L28" s="18"/>
      <c r="M28" s="18">
        <v>623651091</v>
      </c>
    </row>
    <row r="29" spans="1:13" ht="21.75" x14ac:dyDescent="0.5">
      <c r="A29" s="23">
        <v>22</v>
      </c>
      <c r="B29" s="5" t="s">
        <v>261</v>
      </c>
      <c r="C29" s="6">
        <v>8256.9</v>
      </c>
      <c r="D29" s="6">
        <f t="shared" si="4"/>
        <v>8256.9</v>
      </c>
      <c r="E29" s="23" t="s">
        <v>32</v>
      </c>
      <c r="F29" s="5" t="s">
        <v>262</v>
      </c>
      <c r="G29" s="6">
        <f t="shared" si="3"/>
        <v>8256.9</v>
      </c>
      <c r="H29" s="23" t="s">
        <v>33</v>
      </c>
      <c r="I29" s="24">
        <v>24015</v>
      </c>
      <c r="J29" s="18"/>
      <c r="K29" s="18"/>
      <c r="L29" s="18"/>
      <c r="M29" s="18">
        <v>623651091</v>
      </c>
    </row>
    <row r="30" spans="1:13" ht="21.75" x14ac:dyDescent="0.5">
      <c r="A30" s="33"/>
      <c r="B30" s="9"/>
      <c r="C30" s="10"/>
      <c r="D30" s="10"/>
      <c r="E30" s="33"/>
      <c r="F30" s="9"/>
      <c r="G30" s="10"/>
      <c r="H30" s="33"/>
      <c r="I30" s="81"/>
      <c r="J30" s="18"/>
      <c r="K30" s="18"/>
      <c r="L30" s="18"/>
      <c r="M30" s="18"/>
    </row>
    <row r="31" spans="1:13" ht="21.75" x14ac:dyDescent="0.5">
      <c r="A31" s="26"/>
      <c r="B31" s="27"/>
      <c r="C31" s="28"/>
      <c r="D31" s="28"/>
      <c r="E31" s="26"/>
      <c r="F31" s="27"/>
      <c r="G31" s="28"/>
      <c r="H31" s="26"/>
      <c r="I31" s="29"/>
      <c r="J31" s="18"/>
      <c r="K31" s="18"/>
      <c r="L31" s="18"/>
      <c r="M31" s="18"/>
    </row>
    <row r="32" spans="1:13" ht="21.75" x14ac:dyDescent="0.5">
      <c r="A32" s="26"/>
      <c r="B32" s="27"/>
      <c r="C32" s="28"/>
      <c r="D32" s="28"/>
      <c r="E32" s="26"/>
      <c r="F32" s="27"/>
      <c r="G32" s="28"/>
      <c r="H32" s="26"/>
      <c r="I32" s="29"/>
      <c r="J32" s="18"/>
      <c r="K32" s="18"/>
      <c r="L32" s="18"/>
      <c r="M32" s="18"/>
    </row>
    <row r="33" spans="1:13" ht="21.75" x14ac:dyDescent="0.5">
      <c r="A33" s="19"/>
      <c r="B33" s="18"/>
      <c r="C33" s="18"/>
      <c r="D33" s="18"/>
      <c r="E33" s="19" t="s">
        <v>12</v>
      </c>
      <c r="F33" s="18"/>
      <c r="G33" s="19"/>
      <c r="H33" s="18"/>
      <c r="I33" s="19"/>
      <c r="J33" s="18"/>
      <c r="K33" s="18"/>
      <c r="L33" s="18"/>
      <c r="M33" s="18"/>
    </row>
    <row r="34" spans="1:13" ht="21.75" x14ac:dyDescent="0.5">
      <c r="A34" s="19"/>
      <c r="B34" s="18"/>
      <c r="C34" s="18"/>
      <c r="D34" s="18"/>
      <c r="E34" s="19" t="s">
        <v>13</v>
      </c>
      <c r="F34" s="18"/>
      <c r="G34" s="19"/>
      <c r="H34" s="18"/>
      <c r="I34" s="19"/>
      <c r="J34" s="18"/>
      <c r="K34" s="18"/>
      <c r="L34" s="18"/>
      <c r="M34" s="18"/>
    </row>
    <row r="35" spans="1:13" ht="27.75" x14ac:dyDescent="0.65">
      <c r="A35" s="30"/>
      <c r="B35" s="31"/>
      <c r="C35" s="31"/>
      <c r="D35" s="31"/>
      <c r="E35" s="31"/>
      <c r="F35" s="31"/>
      <c r="G35" s="30"/>
      <c r="H35" s="31"/>
      <c r="I35" s="30"/>
      <c r="J35" s="31"/>
      <c r="K35" s="31"/>
      <c r="L35" s="31"/>
      <c r="M35" s="32">
        <f>SUM('[1] สขร . ม.ค64'!C25+'[1] สขร .ก.พ.64'!C30+'[1]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31496062992125984" right="0.31496062992125984" top="0" bottom="0" header="0.31496062992125984" footer="0.31496062992125984"/>
  <pageSetup paperSize="9" scale="7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7"/>
  <sheetViews>
    <sheetView workbookViewId="0">
      <selection activeCell="H13" sqref="H13"/>
    </sheetView>
  </sheetViews>
  <sheetFormatPr defaultRowHeight="14.25" x14ac:dyDescent="0.2"/>
  <cols>
    <col min="2" max="2" width="35" customWidth="1"/>
    <col min="3" max="3" width="31.875" customWidth="1"/>
    <col min="4" max="4" width="17" customWidth="1"/>
  </cols>
  <sheetData>
    <row r="1" spans="1:4" x14ac:dyDescent="0.2">
      <c r="A1" s="87" t="s">
        <v>0</v>
      </c>
      <c r="B1" s="87"/>
      <c r="C1" s="87"/>
      <c r="D1" s="87"/>
    </row>
    <row r="2" spans="1:4" x14ac:dyDescent="0.2">
      <c r="A2" s="87"/>
      <c r="B2" s="87"/>
      <c r="C2" s="87"/>
      <c r="D2" s="87"/>
    </row>
    <row r="3" spans="1:4" x14ac:dyDescent="0.2">
      <c r="A3" s="87"/>
      <c r="B3" s="87"/>
      <c r="C3" s="87"/>
      <c r="D3" s="87"/>
    </row>
    <row r="4" spans="1:4" x14ac:dyDescent="0.2">
      <c r="A4" s="87"/>
      <c r="B4" s="87"/>
      <c r="C4" s="87"/>
      <c r="D4" s="87"/>
    </row>
    <row r="5" spans="1:4" ht="36.75" customHeight="1" x14ac:dyDescent="0.2">
      <c r="A5" s="87"/>
      <c r="B5" s="87"/>
      <c r="C5" s="87"/>
      <c r="D5" s="87"/>
    </row>
    <row r="6" spans="1:4" ht="24" x14ac:dyDescent="0.55000000000000004">
      <c r="A6" s="87" t="s">
        <v>1</v>
      </c>
      <c r="B6" s="87"/>
      <c r="C6" s="87"/>
      <c r="D6" s="87"/>
    </row>
    <row r="7" spans="1:4" ht="24" x14ac:dyDescent="0.55000000000000004">
      <c r="A7" s="87" t="s">
        <v>265</v>
      </c>
      <c r="B7" s="87"/>
      <c r="C7" s="87"/>
      <c r="D7" s="87"/>
    </row>
    <row r="8" spans="1:4" ht="24" x14ac:dyDescent="0.55000000000000004">
      <c r="A8" s="86" t="s">
        <v>2</v>
      </c>
      <c r="B8" s="86"/>
      <c r="C8" s="86"/>
      <c r="D8" s="86"/>
    </row>
    <row r="9" spans="1:4" ht="24" x14ac:dyDescent="0.55000000000000004">
      <c r="A9" s="84"/>
      <c r="B9" s="2" t="s">
        <v>3</v>
      </c>
      <c r="C9" s="2"/>
      <c r="D9" s="84"/>
    </row>
    <row r="10" spans="1:4" ht="24" x14ac:dyDescent="0.55000000000000004">
      <c r="A10" s="97" t="s">
        <v>266</v>
      </c>
      <c r="B10" s="97"/>
      <c r="C10" s="2"/>
      <c r="D10" s="84"/>
    </row>
    <row r="11" spans="1:4" x14ac:dyDescent="0.2">
      <c r="A11" s="88" t="s">
        <v>4</v>
      </c>
      <c r="B11" s="88" t="s">
        <v>5</v>
      </c>
      <c r="C11" s="88" t="s">
        <v>6</v>
      </c>
      <c r="D11" s="90" t="s">
        <v>7</v>
      </c>
    </row>
    <row r="12" spans="1:4" x14ac:dyDescent="0.2">
      <c r="A12" s="89"/>
      <c r="B12" s="89"/>
      <c r="C12" s="89"/>
      <c r="D12" s="91"/>
    </row>
    <row r="13" spans="1:4" ht="24" x14ac:dyDescent="0.55000000000000004">
      <c r="A13" s="4">
        <v>1</v>
      </c>
      <c r="B13" s="5" t="s">
        <v>268</v>
      </c>
      <c r="C13" s="5" t="s">
        <v>269</v>
      </c>
      <c r="D13" s="24">
        <v>24032</v>
      </c>
    </row>
    <row r="14" spans="1:4" ht="24" x14ac:dyDescent="0.55000000000000004">
      <c r="A14" s="4">
        <v>2</v>
      </c>
      <c r="B14" s="5" t="s">
        <v>270</v>
      </c>
      <c r="C14" s="5" t="s">
        <v>271</v>
      </c>
      <c r="D14" s="24">
        <v>24032</v>
      </c>
    </row>
    <row r="15" spans="1:4" ht="24" x14ac:dyDescent="0.55000000000000004">
      <c r="A15" s="4">
        <v>3</v>
      </c>
      <c r="B15" s="5" t="s">
        <v>41</v>
      </c>
      <c r="C15" s="5" t="s">
        <v>136</v>
      </c>
      <c r="D15" s="24">
        <v>24032</v>
      </c>
    </row>
    <row r="16" spans="1:4" ht="24" x14ac:dyDescent="0.55000000000000004">
      <c r="A16" s="4">
        <v>4</v>
      </c>
      <c r="B16" s="5" t="s">
        <v>41</v>
      </c>
      <c r="C16" s="5" t="s">
        <v>136</v>
      </c>
      <c r="D16" s="24">
        <v>24034</v>
      </c>
    </row>
    <row r="17" spans="1:4" ht="24" x14ac:dyDescent="0.55000000000000004">
      <c r="A17" s="4">
        <v>5</v>
      </c>
      <c r="B17" s="5" t="s">
        <v>272</v>
      </c>
      <c r="C17" s="5" t="s">
        <v>69</v>
      </c>
      <c r="D17" s="24">
        <v>24034</v>
      </c>
    </row>
    <row r="18" spans="1:4" ht="24" x14ac:dyDescent="0.55000000000000004">
      <c r="A18" s="4">
        <v>6</v>
      </c>
      <c r="B18" s="5" t="s">
        <v>273</v>
      </c>
      <c r="C18" s="5" t="s">
        <v>9</v>
      </c>
      <c r="D18" s="24">
        <v>24042</v>
      </c>
    </row>
    <row r="19" spans="1:4" ht="24" x14ac:dyDescent="0.55000000000000004">
      <c r="A19" s="4">
        <v>7</v>
      </c>
      <c r="B19" s="5" t="s">
        <v>274</v>
      </c>
      <c r="C19" s="5" t="s">
        <v>275</v>
      </c>
      <c r="D19" s="24">
        <v>24042</v>
      </c>
    </row>
    <row r="20" spans="1:4" ht="24" x14ac:dyDescent="0.55000000000000004">
      <c r="A20" s="4">
        <v>8</v>
      </c>
      <c r="B20" s="35" t="s">
        <v>138</v>
      </c>
      <c r="C20" s="35" t="s">
        <v>139</v>
      </c>
      <c r="D20" s="41">
        <v>24046</v>
      </c>
    </row>
    <row r="21" spans="1:4" ht="24" x14ac:dyDescent="0.55000000000000004">
      <c r="A21" s="4"/>
      <c r="B21" s="9"/>
      <c r="C21" s="9"/>
      <c r="D21" s="10"/>
    </row>
    <row r="22" spans="1:4" ht="32.25" customHeight="1" x14ac:dyDescent="0.55000000000000004">
      <c r="A22" s="46"/>
      <c r="B22" s="11" t="s">
        <v>11</v>
      </c>
      <c r="C22" s="11"/>
      <c r="D22" s="46"/>
    </row>
    <row r="23" spans="1:4" ht="24" x14ac:dyDescent="0.55000000000000004">
      <c r="A23" s="84"/>
      <c r="B23" s="86" t="s">
        <v>267</v>
      </c>
      <c r="C23" s="86"/>
      <c r="D23" s="12"/>
    </row>
    <row r="24" spans="1:4" ht="24" x14ac:dyDescent="0.55000000000000004">
      <c r="A24" s="84"/>
      <c r="B24" s="84"/>
      <c r="C24" s="84"/>
      <c r="D24" s="84"/>
    </row>
    <row r="25" spans="1:4" ht="24" x14ac:dyDescent="0.55000000000000004">
      <c r="A25" s="84"/>
      <c r="B25" s="84"/>
      <c r="C25" s="84"/>
      <c r="D25" s="84"/>
    </row>
    <row r="26" spans="1:4" ht="24" x14ac:dyDescent="0.55000000000000004">
      <c r="A26" s="84"/>
      <c r="B26" s="86" t="s">
        <v>12</v>
      </c>
      <c r="C26" s="86"/>
      <c r="D26" s="84"/>
    </row>
    <row r="27" spans="1:4" ht="24" x14ac:dyDescent="0.55000000000000004">
      <c r="A27" s="84"/>
      <c r="B27" s="86" t="s">
        <v>13</v>
      </c>
      <c r="C27" s="86"/>
      <c r="D27" s="84"/>
    </row>
  </sheetData>
  <mergeCells count="12">
    <mergeCell ref="B23:C23"/>
    <mergeCell ref="B26:C26"/>
    <mergeCell ref="B27:C27"/>
    <mergeCell ref="A1:D5"/>
    <mergeCell ref="A6:D6"/>
    <mergeCell ref="A7:D7"/>
    <mergeCell ref="A8:D8"/>
    <mergeCell ref="A10:B10"/>
    <mergeCell ref="A11:A12"/>
    <mergeCell ref="B11:B12"/>
    <mergeCell ref="C11:C12"/>
    <mergeCell ref="D11:D12"/>
  </mergeCells>
  <printOptions horizontalCentered="1"/>
  <pageMargins left="0.11811023622047245" right="0.11811023622047245" top="0.39370078740157483" bottom="0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31"/>
  <sheetViews>
    <sheetView zoomScaleNormal="100" workbookViewId="0">
      <selection activeCell="D27" sqref="D27"/>
    </sheetView>
  </sheetViews>
  <sheetFormatPr defaultRowHeight="14.25" x14ac:dyDescent="0.2"/>
  <cols>
    <col min="2" max="2" width="38.875" bestFit="1" customWidth="1"/>
    <col min="3" max="3" width="10.5" customWidth="1"/>
    <col min="4" max="4" width="10.125" customWidth="1"/>
    <col min="5" max="5" width="18.25" bestFit="1" customWidth="1"/>
    <col min="6" max="6" width="27.625" customWidth="1"/>
    <col min="7" max="7" width="13.375" bestFit="1" customWidth="1"/>
    <col min="8" max="8" width="11.625" bestFit="1" customWidth="1"/>
    <col min="9" max="9" width="12.125" customWidth="1"/>
    <col min="13" max="13" width="12.5" bestFit="1" customWidth="1"/>
  </cols>
  <sheetData>
    <row r="1" spans="1:13" ht="24" x14ac:dyDescent="0.55000000000000004">
      <c r="A1" s="92" t="s">
        <v>34</v>
      </c>
      <c r="B1" s="92"/>
      <c r="C1" s="92"/>
      <c r="D1" s="92"/>
      <c r="E1" s="92"/>
      <c r="F1" s="92"/>
      <c r="G1" s="92"/>
      <c r="H1" s="92"/>
      <c r="I1" s="13" t="s">
        <v>14</v>
      </c>
      <c r="J1" s="14"/>
      <c r="K1" s="14"/>
      <c r="L1" s="14"/>
      <c r="M1" s="15"/>
    </row>
    <row r="2" spans="1:13" ht="24" x14ac:dyDescent="0.55000000000000004">
      <c r="A2" s="87" t="s">
        <v>15</v>
      </c>
      <c r="B2" s="87"/>
      <c r="C2" s="87"/>
      <c r="D2" s="87"/>
      <c r="E2" s="87"/>
      <c r="F2" s="87"/>
      <c r="G2" s="87"/>
      <c r="H2" s="87"/>
      <c r="I2" s="14"/>
      <c r="J2" s="14"/>
      <c r="K2" s="14"/>
      <c r="L2" s="14"/>
      <c r="M2" s="15"/>
    </row>
    <row r="3" spans="1:13" ht="24" x14ac:dyDescent="0.55000000000000004">
      <c r="A3" s="93" t="s">
        <v>35</v>
      </c>
      <c r="B3" s="93"/>
      <c r="C3" s="93"/>
      <c r="D3" s="93"/>
      <c r="E3" s="93"/>
      <c r="F3" s="93"/>
      <c r="G3" s="93"/>
      <c r="H3" s="93"/>
      <c r="I3" s="16"/>
      <c r="J3" s="14"/>
      <c r="K3" s="14"/>
      <c r="L3" s="14"/>
      <c r="M3" s="15"/>
    </row>
    <row r="4" spans="1:13" ht="21.75" x14ac:dyDescent="0.5">
      <c r="A4" s="94" t="s">
        <v>16</v>
      </c>
      <c r="B4" s="94" t="s">
        <v>17</v>
      </c>
      <c r="C4" s="94" t="s">
        <v>18</v>
      </c>
      <c r="D4" s="94" t="s">
        <v>19</v>
      </c>
      <c r="E4" s="94" t="s">
        <v>20</v>
      </c>
      <c r="F4" s="94" t="s">
        <v>21</v>
      </c>
      <c r="G4" s="17" t="s">
        <v>22</v>
      </c>
      <c r="H4" s="17" t="s">
        <v>23</v>
      </c>
      <c r="I4" s="17" t="s">
        <v>24</v>
      </c>
      <c r="J4" s="18"/>
      <c r="K4" s="18"/>
      <c r="L4" s="18"/>
      <c r="M4" s="19" t="s">
        <v>25</v>
      </c>
    </row>
    <row r="5" spans="1:13" ht="21.75" x14ac:dyDescent="0.5">
      <c r="A5" s="95"/>
      <c r="B5" s="95"/>
      <c r="C5" s="95"/>
      <c r="D5" s="95"/>
      <c r="E5" s="95"/>
      <c r="F5" s="95"/>
      <c r="G5" s="20" t="s">
        <v>26</v>
      </c>
      <c r="H5" s="20" t="s">
        <v>27</v>
      </c>
      <c r="I5" s="20" t="s">
        <v>28</v>
      </c>
      <c r="J5" s="18"/>
      <c r="K5" s="18"/>
      <c r="L5" s="18"/>
      <c r="M5" s="18"/>
    </row>
    <row r="6" spans="1:13" ht="21.75" x14ac:dyDescent="0.5">
      <c r="A6" s="95"/>
      <c r="B6" s="95"/>
      <c r="C6" s="95"/>
      <c r="D6" s="95"/>
      <c r="E6" s="95"/>
      <c r="F6" s="95"/>
      <c r="G6" s="20" t="s">
        <v>29</v>
      </c>
      <c r="H6" s="20"/>
      <c r="I6" s="20" t="s">
        <v>30</v>
      </c>
      <c r="J6" s="18"/>
      <c r="K6" s="18"/>
      <c r="L6" s="18"/>
      <c r="M6" s="18"/>
    </row>
    <row r="7" spans="1:13" ht="21.75" x14ac:dyDescent="0.5">
      <c r="A7" s="96"/>
      <c r="B7" s="96"/>
      <c r="C7" s="96"/>
      <c r="D7" s="96"/>
      <c r="E7" s="96"/>
      <c r="F7" s="96"/>
      <c r="G7" s="21"/>
      <c r="H7" s="21"/>
      <c r="I7" s="21" t="s">
        <v>31</v>
      </c>
      <c r="J7" s="18"/>
      <c r="K7" s="18"/>
      <c r="L7" s="18"/>
      <c r="M7" s="18"/>
    </row>
    <row r="8" spans="1:13" ht="21.75" x14ac:dyDescent="0.5">
      <c r="A8" s="22">
        <v>1</v>
      </c>
      <c r="B8" s="5" t="s">
        <v>38</v>
      </c>
      <c r="C8" s="6">
        <v>6390</v>
      </c>
      <c r="D8" s="6">
        <f t="shared" ref="D8:D15" si="0">SUM(C8)</f>
        <v>6390</v>
      </c>
      <c r="E8" s="23" t="s">
        <v>32</v>
      </c>
      <c r="F8" s="5" t="s">
        <v>61</v>
      </c>
      <c r="G8" s="6">
        <f>SUM(C8)</f>
        <v>6390</v>
      </c>
      <c r="H8" s="23" t="s">
        <v>33</v>
      </c>
      <c r="I8" s="24">
        <v>23754</v>
      </c>
      <c r="J8" s="18"/>
      <c r="K8" s="18"/>
      <c r="L8" s="18"/>
      <c r="M8" s="18">
        <v>623652176</v>
      </c>
    </row>
    <row r="9" spans="1:13" ht="21.75" x14ac:dyDescent="0.5">
      <c r="A9" s="22">
        <v>2</v>
      </c>
      <c r="B9" s="5" t="s">
        <v>39</v>
      </c>
      <c r="C9" s="6">
        <v>36765</v>
      </c>
      <c r="D9" s="6">
        <f t="shared" si="0"/>
        <v>36765</v>
      </c>
      <c r="E9" s="23" t="s">
        <v>32</v>
      </c>
      <c r="F9" s="5" t="s">
        <v>40</v>
      </c>
      <c r="G9" s="6">
        <f t="shared" ref="G9:G26" si="1">SUM(C9)</f>
        <v>36765</v>
      </c>
      <c r="H9" s="23" t="s">
        <v>33</v>
      </c>
      <c r="I9" s="24">
        <v>23754</v>
      </c>
      <c r="J9" s="18"/>
      <c r="K9" s="18"/>
      <c r="L9" s="18"/>
      <c r="M9" s="18">
        <v>623652179</v>
      </c>
    </row>
    <row r="10" spans="1:13" ht="21.75" x14ac:dyDescent="0.5">
      <c r="A10" s="22">
        <v>3</v>
      </c>
      <c r="B10" s="5" t="s">
        <v>8</v>
      </c>
      <c r="C10" s="6">
        <v>308</v>
      </c>
      <c r="D10" s="6">
        <f>SUM(C10)</f>
        <v>308</v>
      </c>
      <c r="E10" s="23" t="s">
        <v>32</v>
      </c>
      <c r="F10" s="5" t="s">
        <v>9</v>
      </c>
      <c r="G10" s="6">
        <f>SUM(C10)</f>
        <v>308</v>
      </c>
      <c r="H10" s="23" t="s">
        <v>33</v>
      </c>
      <c r="I10" s="24">
        <v>23755</v>
      </c>
      <c r="J10" s="18"/>
      <c r="K10" s="18"/>
      <c r="L10" s="18"/>
      <c r="M10" s="18">
        <v>623651017</v>
      </c>
    </row>
    <row r="11" spans="1:13" ht="21.75" x14ac:dyDescent="0.5">
      <c r="A11" s="22">
        <v>4</v>
      </c>
      <c r="B11" s="7" t="s">
        <v>41</v>
      </c>
      <c r="C11" s="8">
        <v>714</v>
      </c>
      <c r="D11" s="8">
        <f t="shared" ref="D11:D13" si="2">SUM(C11)</f>
        <v>714</v>
      </c>
      <c r="E11" s="25" t="s">
        <v>32</v>
      </c>
      <c r="F11" s="7" t="s">
        <v>42</v>
      </c>
      <c r="G11" s="8">
        <f t="shared" si="1"/>
        <v>714</v>
      </c>
      <c r="H11" s="25" t="s">
        <v>33</v>
      </c>
      <c r="I11" s="40">
        <v>23755</v>
      </c>
      <c r="J11" s="18"/>
      <c r="K11" s="18"/>
      <c r="L11" s="18"/>
      <c r="M11" s="18">
        <v>623651017</v>
      </c>
    </row>
    <row r="12" spans="1:13" ht="21.75" x14ac:dyDescent="0.5">
      <c r="A12" s="22">
        <v>5</v>
      </c>
      <c r="B12" s="35" t="s">
        <v>43</v>
      </c>
      <c r="C12" s="36">
        <v>2100</v>
      </c>
      <c r="D12" s="38">
        <f t="shared" si="2"/>
        <v>2100</v>
      </c>
      <c r="E12" s="37" t="s">
        <v>32</v>
      </c>
      <c r="F12" s="35" t="s">
        <v>44</v>
      </c>
      <c r="G12" s="36">
        <f>SUM(C12)</f>
        <v>2100</v>
      </c>
      <c r="H12" s="39" t="s">
        <v>33</v>
      </c>
      <c r="I12" s="41">
        <v>23755</v>
      </c>
      <c r="J12" s="18"/>
      <c r="K12" s="18"/>
      <c r="L12" s="18"/>
      <c r="M12" s="18">
        <v>623651017</v>
      </c>
    </row>
    <row r="13" spans="1:13" ht="21.75" x14ac:dyDescent="0.5">
      <c r="A13" s="22">
        <v>6</v>
      </c>
      <c r="B13" s="5" t="s">
        <v>45</v>
      </c>
      <c r="C13" s="6">
        <v>2925</v>
      </c>
      <c r="D13" s="6">
        <f t="shared" si="2"/>
        <v>2925</v>
      </c>
      <c r="E13" s="23" t="s">
        <v>32</v>
      </c>
      <c r="F13" s="5" t="s">
        <v>46</v>
      </c>
      <c r="G13" s="6">
        <f t="shared" si="1"/>
        <v>2925</v>
      </c>
      <c r="H13" s="23" t="s">
        <v>33</v>
      </c>
      <c r="I13" s="24">
        <v>23755</v>
      </c>
      <c r="J13" s="18"/>
      <c r="K13" s="18"/>
      <c r="L13" s="18"/>
      <c r="M13" s="18">
        <v>623651017</v>
      </c>
    </row>
    <row r="14" spans="1:13" ht="21.75" x14ac:dyDescent="0.5">
      <c r="A14" s="22">
        <v>7</v>
      </c>
      <c r="B14" s="5" t="s">
        <v>47</v>
      </c>
      <c r="C14" s="6">
        <v>967.28</v>
      </c>
      <c r="D14" s="6">
        <f>SUM(C14)</f>
        <v>967.28</v>
      </c>
      <c r="E14" s="23" t="s">
        <v>32</v>
      </c>
      <c r="F14" s="5" t="s">
        <v>48</v>
      </c>
      <c r="G14" s="6">
        <f t="shared" si="1"/>
        <v>967.28</v>
      </c>
      <c r="H14" s="23" t="s">
        <v>33</v>
      </c>
      <c r="I14" s="24">
        <v>23755</v>
      </c>
      <c r="J14" s="18"/>
      <c r="K14" s="18"/>
      <c r="L14" s="18"/>
      <c r="M14" s="18">
        <v>623651017</v>
      </c>
    </row>
    <row r="15" spans="1:13" ht="21.75" x14ac:dyDescent="0.5">
      <c r="A15" s="22">
        <v>8</v>
      </c>
      <c r="B15" s="5" t="s">
        <v>49</v>
      </c>
      <c r="C15" s="6">
        <v>1050</v>
      </c>
      <c r="D15" s="6">
        <f t="shared" si="0"/>
        <v>1050</v>
      </c>
      <c r="E15" s="23" t="s">
        <v>32</v>
      </c>
      <c r="F15" s="5" t="s">
        <v>50</v>
      </c>
      <c r="G15" s="6">
        <f t="shared" si="1"/>
        <v>1050</v>
      </c>
      <c r="H15" s="23" t="s">
        <v>33</v>
      </c>
      <c r="I15" s="24">
        <v>23755</v>
      </c>
      <c r="J15" s="18"/>
      <c r="K15" s="18"/>
      <c r="L15" s="18"/>
      <c r="M15" s="18">
        <v>623651017</v>
      </c>
    </row>
    <row r="16" spans="1:13" ht="21.75" x14ac:dyDescent="0.5">
      <c r="A16" s="22">
        <v>9</v>
      </c>
      <c r="B16" s="5" t="s">
        <v>45</v>
      </c>
      <c r="C16" s="6">
        <v>1681</v>
      </c>
      <c r="D16" s="6">
        <f>SUM(C16)</f>
        <v>1681</v>
      </c>
      <c r="E16" s="23" t="s">
        <v>32</v>
      </c>
      <c r="F16" s="5" t="s">
        <v>59</v>
      </c>
      <c r="G16" s="6">
        <f t="shared" si="1"/>
        <v>1681</v>
      </c>
      <c r="H16" s="23" t="s">
        <v>33</v>
      </c>
      <c r="I16" s="24">
        <v>23755</v>
      </c>
      <c r="J16" s="18"/>
      <c r="K16" s="18"/>
      <c r="L16" s="18"/>
      <c r="M16" s="18">
        <v>623651017</v>
      </c>
    </row>
    <row r="17" spans="1:13" ht="21.75" x14ac:dyDescent="0.5">
      <c r="A17" s="22">
        <v>10</v>
      </c>
      <c r="B17" s="5" t="s">
        <v>55</v>
      </c>
      <c r="C17" s="6">
        <v>66340</v>
      </c>
      <c r="D17" s="6">
        <f t="shared" ref="D17:D20" si="3">SUM(C17)</f>
        <v>66340</v>
      </c>
      <c r="E17" s="23" t="s">
        <v>32</v>
      </c>
      <c r="F17" s="5" t="s">
        <v>56</v>
      </c>
      <c r="G17" s="6">
        <f t="shared" ref="G17:G20" si="4">SUM(C17)</f>
        <v>66340</v>
      </c>
      <c r="H17" s="23" t="s">
        <v>33</v>
      </c>
      <c r="I17" s="24">
        <v>23762</v>
      </c>
      <c r="J17" s="18"/>
      <c r="K17" s="18"/>
      <c r="L17" s="18"/>
      <c r="M17" s="18">
        <v>623652193</v>
      </c>
    </row>
    <row r="18" spans="1:13" ht="21.75" x14ac:dyDescent="0.5">
      <c r="A18" s="22">
        <v>11</v>
      </c>
      <c r="B18" s="5" t="s">
        <v>57</v>
      </c>
      <c r="C18" s="6">
        <v>27000</v>
      </c>
      <c r="D18" s="6">
        <f t="shared" si="3"/>
        <v>27000</v>
      </c>
      <c r="E18" s="23" t="s">
        <v>32</v>
      </c>
      <c r="F18" s="5" t="s">
        <v>61</v>
      </c>
      <c r="G18" s="6">
        <f t="shared" si="4"/>
        <v>27000</v>
      </c>
      <c r="H18" s="23" t="s">
        <v>33</v>
      </c>
      <c r="I18" s="24">
        <v>23762</v>
      </c>
      <c r="J18" s="18"/>
      <c r="K18" s="18"/>
      <c r="L18" s="18"/>
      <c r="M18" s="18">
        <v>623652191</v>
      </c>
    </row>
    <row r="19" spans="1:13" ht="21.75" x14ac:dyDescent="0.5">
      <c r="A19" s="22">
        <v>12</v>
      </c>
      <c r="B19" s="7" t="s">
        <v>58</v>
      </c>
      <c r="C19" s="8">
        <v>11270</v>
      </c>
      <c r="D19" s="8">
        <f t="shared" si="3"/>
        <v>11270</v>
      </c>
      <c r="E19" s="25" t="s">
        <v>32</v>
      </c>
      <c r="F19" s="7" t="s">
        <v>59</v>
      </c>
      <c r="G19" s="8">
        <f t="shared" si="4"/>
        <v>11270</v>
      </c>
      <c r="H19" s="25" t="s">
        <v>33</v>
      </c>
      <c r="I19" s="24">
        <v>23735</v>
      </c>
      <c r="J19" s="18"/>
      <c r="K19" s="18"/>
      <c r="L19" s="18"/>
      <c r="M19" s="18">
        <v>623651014</v>
      </c>
    </row>
    <row r="20" spans="1:13" ht="21.75" x14ac:dyDescent="0.5">
      <c r="A20" s="22">
        <v>13</v>
      </c>
      <c r="B20" s="35" t="s">
        <v>53</v>
      </c>
      <c r="C20" s="36">
        <v>14445</v>
      </c>
      <c r="D20" s="36">
        <f t="shared" si="3"/>
        <v>14445</v>
      </c>
      <c r="E20" s="39" t="s">
        <v>32</v>
      </c>
      <c r="F20" s="35" t="s">
        <v>54</v>
      </c>
      <c r="G20" s="36">
        <f t="shared" si="4"/>
        <v>14445</v>
      </c>
      <c r="H20" s="39" t="s">
        <v>33</v>
      </c>
      <c r="I20" s="24">
        <v>23769</v>
      </c>
      <c r="J20" s="18"/>
      <c r="K20" s="18"/>
      <c r="L20" s="18"/>
      <c r="M20" s="18">
        <v>623652202</v>
      </c>
    </row>
    <row r="21" spans="1:13" ht="21.75" x14ac:dyDescent="0.5">
      <c r="A21" s="22">
        <v>14</v>
      </c>
      <c r="B21" s="5" t="s">
        <v>41</v>
      </c>
      <c r="C21" s="6">
        <v>2142</v>
      </c>
      <c r="D21" s="6">
        <f t="shared" ref="D21" si="5">SUM(C21)</f>
        <v>2142</v>
      </c>
      <c r="E21" s="23" t="s">
        <v>32</v>
      </c>
      <c r="F21" s="5" t="s">
        <v>42</v>
      </c>
      <c r="G21" s="6">
        <f t="shared" si="1"/>
        <v>2142</v>
      </c>
      <c r="H21" s="23" t="s">
        <v>33</v>
      </c>
      <c r="I21" s="24">
        <v>23770</v>
      </c>
      <c r="J21" s="18"/>
      <c r="K21" s="18"/>
      <c r="L21" s="18"/>
      <c r="M21" s="18">
        <v>623651019</v>
      </c>
    </row>
    <row r="22" spans="1:13" ht="21.75" x14ac:dyDescent="0.5">
      <c r="A22" s="22">
        <v>15</v>
      </c>
      <c r="B22" s="5" t="s">
        <v>41</v>
      </c>
      <c r="C22" s="6">
        <v>1428</v>
      </c>
      <c r="D22" s="6">
        <f>SUM(C22)</f>
        <v>1428</v>
      </c>
      <c r="E22" s="23" t="s">
        <v>32</v>
      </c>
      <c r="F22" s="5" t="s">
        <v>42</v>
      </c>
      <c r="G22" s="6">
        <f t="shared" si="1"/>
        <v>1428</v>
      </c>
      <c r="H22" s="23" t="s">
        <v>33</v>
      </c>
      <c r="I22" s="24">
        <v>23770</v>
      </c>
      <c r="J22" s="18"/>
      <c r="K22" s="18"/>
      <c r="L22" s="18"/>
      <c r="M22" s="18">
        <v>623651019</v>
      </c>
    </row>
    <row r="23" spans="1:13" ht="21.75" x14ac:dyDescent="0.5">
      <c r="A23" s="22">
        <v>16</v>
      </c>
      <c r="B23" s="5" t="s">
        <v>41</v>
      </c>
      <c r="C23" s="6">
        <v>1428</v>
      </c>
      <c r="D23" s="6">
        <f t="shared" ref="D23:D25" si="6">SUM(C23)</f>
        <v>1428</v>
      </c>
      <c r="E23" s="23" t="s">
        <v>32</v>
      </c>
      <c r="F23" s="5" t="s">
        <v>42</v>
      </c>
      <c r="G23" s="6">
        <f t="shared" si="1"/>
        <v>1428</v>
      </c>
      <c r="H23" s="23" t="s">
        <v>33</v>
      </c>
      <c r="I23" s="24">
        <v>23770</v>
      </c>
      <c r="J23" s="18"/>
      <c r="K23" s="18"/>
      <c r="L23" s="18"/>
      <c r="M23" s="18">
        <v>623651019</v>
      </c>
    </row>
    <row r="24" spans="1:13" ht="21.75" x14ac:dyDescent="0.5">
      <c r="A24" s="22">
        <v>17</v>
      </c>
      <c r="B24" s="5" t="s">
        <v>51</v>
      </c>
      <c r="C24" s="6">
        <v>3990</v>
      </c>
      <c r="D24" s="6">
        <f t="shared" si="6"/>
        <v>3990</v>
      </c>
      <c r="E24" s="23" t="s">
        <v>32</v>
      </c>
      <c r="F24" s="5" t="s">
        <v>52</v>
      </c>
      <c r="G24" s="6">
        <f t="shared" si="1"/>
        <v>3990</v>
      </c>
      <c r="H24" s="23" t="s">
        <v>33</v>
      </c>
      <c r="I24" s="24">
        <v>23770</v>
      </c>
      <c r="J24" s="18"/>
      <c r="K24" s="18"/>
      <c r="L24" s="18"/>
      <c r="M24" s="18">
        <v>623651019</v>
      </c>
    </row>
    <row r="25" spans="1:13" ht="21.75" x14ac:dyDescent="0.5">
      <c r="A25" s="22">
        <v>18</v>
      </c>
      <c r="B25" s="5" t="s">
        <v>41</v>
      </c>
      <c r="C25" s="6">
        <v>1785</v>
      </c>
      <c r="D25" s="6">
        <f t="shared" si="6"/>
        <v>1785</v>
      </c>
      <c r="E25" s="23" t="s">
        <v>32</v>
      </c>
      <c r="F25" s="5" t="s">
        <v>42</v>
      </c>
      <c r="G25" s="6">
        <f t="shared" si="1"/>
        <v>1785</v>
      </c>
      <c r="H25" s="23" t="s">
        <v>33</v>
      </c>
      <c r="I25" s="24">
        <v>23770</v>
      </c>
      <c r="J25" s="18"/>
      <c r="K25" s="18"/>
      <c r="L25" s="18"/>
      <c r="M25" s="18">
        <v>623651019</v>
      </c>
    </row>
    <row r="26" spans="1:13" ht="21.75" x14ac:dyDescent="0.5">
      <c r="A26" s="34">
        <v>19</v>
      </c>
      <c r="B26" s="9" t="s">
        <v>10</v>
      </c>
      <c r="C26" s="10">
        <v>3000</v>
      </c>
      <c r="D26" s="8">
        <f>SUM(C26)</f>
        <v>3000</v>
      </c>
      <c r="E26" s="25" t="s">
        <v>32</v>
      </c>
      <c r="F26" s="9" t="s">
        <v>60</v>
      </c>
      <c r="G26" s="8">
        <f t="shared" si="1"/>
        <v>3000</v>
      </c>
      <c r="H26" s="33" t="s">
        <v>33</v>
      </c>
      <c r="I26" s="40">
        <v>23773</v>
      </c>
      <c r="J26" s="18"/>
      <c r="K26" s="18"/>
      <c r="L26" s="18"/>
      <c r="M26" s="18">
        <v>623652214</v>
      </c>
    </row>
    <row r="27" spans="1:13" ht="21.75" x14ac:dyDescent="0.5">
      <c r="A27" s="42"/>
      <c r="B27" s="27"/>
      <c r="C27" s="28"/>
      <c r="D27" s="43"/>
      <c r="E27" s="42"/>
      <c r="F27" s="27"/>
      <c r="G27" s="43"/>
      <c r="H27" s="26"/>
      <c r="I27" s="44"/>
      <c r="J27" s="18"/>
      <c r="K27" s="18"/>
      <c r="L27" s="18"/>
      <c r="M27" s="18"/>
    </row>
    <row r="28" spans="1:13" ht="21.75" x14ac:dyDescent="0.5">
      <c r="A28" s="26"/>
      <c r="B28" s="27"/>
      <c r="C28" s="28"/>
      <c r="D28" s="28"/>
      <c r="E28" s="26"/>
      <c r="F28" s="27"/>
      <c r="G28" s="28"/>
      <c r="H28" s="26"/>
      <c r="I28" s="29"/>
      <c r="J28" s="18"/>
      <c r="K28" s="18"/>
      <c r="L28" s="18"/>
      <c r="M28" s="18"/>
    </row>
    <row r="29" spans="1:13" ht="21.75" x14ac:dyDescent="0.5">
      <c r="A29" s="19"/>
      <c r="B29" s="18"/>
      <c r="C29" s="18"/>
      <c r="D29" s="18"/>
      <c r="E29" s="19" t="s">
        <v>12</v>
      </c>
      <c r="F29" s="18"/>
      <c r="G29" s="19"/>
      <c r="H29" s="18"/>
      <c r="I29" s="19"/>
      <c r="J29" s="18"/>
      <c r="K29" s="18"/>
      <c r="L29" s="18"/>
      <c r="M29" s="18"/>
    </row>
    <row r="30" spans="1:13" ht="21.75" x14ac:dyDescent="0.5">
      <c r="A30" s="19"/>
      <c r="B30" s="18"/>
      <c r="C30" s="18"/>
      <c r="D30" s="18"/>
      <c r="E30" s="19" t="s">
        <v>13</v>
      </c>
      <c r="F30" s="18"/>
      <c r="G30" s="19"/>
      <c r="H30" s="18"/>
      <c r="I30" s="19"/>
      <c r="J30" s="18"/>
      <c r="K30" s="18"/>
      <c r="L30" s="18"/>
      <c r="M30" s="18"/>
    </row>
    <row r="31" spans="1:13" ht="27.75" x14ac:dyDescent="0.65">
      <c r="A31" s="30"/>
      <c r="B31" s="31"/>
      <c r="C31" s="31"/>
      <c r="D31" s="31"/>
      <c r="E31" s="31"/>
      <c r="F31" s="31"/>
      <c r="G31" s="30"/>
      <c r="H31" s="31"/>
      <c r="I31" s="30"/>
      <c r="J31" s="31"/>
      <c r="K31" s="31"/>
      <c r="L31" s="31"/>
      <c r="M31" s="32">
        <f>SUM('[1] สขร . ม.ค64'!C25+'[1] สขร .ก.พ.64'!C30+'[1]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ageMargins left="0.7" right="0.7" top="0.75" bottom="0.75" header="0.3" footer="0.3"/>
  <pageSetup paperSize="9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4"/>
  <sheetViews>
    <sheetView workbookViewId="0">
      <selection activeCell="H13" sqref="H13"/>
    </sheetView>
  </sheetViews>
  <sheetFormatPr defaultRowHeight="14.25" x14ac:dyDescent="0.2"/>
  <cols>
    <col min="1" max="1" width="7.5" customWidth="1"/>
    <col min="2" max="2" width="35.25" customWidth="1"/>
    <col min="3" max="4" width="11.375" customWidth="1"/>
    <col min="5" max="5" width="13.5" customWidth="1"/>
    <col min="6" max="6" width="32.375" customWidth="1"/>
    <col min="7" max="7" width="15.625" customWidth="1"/>
    <col min="8" max="8" width="13.5" customWidth="1"/>
    <col min="9" max="9" width="13" customWidth="1"/>
    <col min="13" max="13" width="12.5" bestFit="1" customWidth="1"/>
  </cols>
  <sheetData>
    <row r="3" spans="1:13" ht="24" x14ac:dyDescent="0.55000000000000004">
      <c r="A3" s="92" t="s">
        <v>276</v>
      </c>
      <c r="B3" s="92"/>
      <c r="C3" s="92"/>
      <c r="D3" s="92"/>
      <c r="E3" s="92"/>
      <c r="F3" s="92"/>
      <c r="G3" s="92"/>
      <c r="H3" s="92"/>
      <c r="I3" s="13" t="s">
        <v>14</v>
      </c>
      <c r="J3" s="14"/>
      <c r="K3" s="14"/>
      <c r="L3" s="14"/>
      <c r="M3" s="15"/>
    </row>
    <row r="4" spans="1:13" ht="24" x14ac:dyDescent="0.55000000000000004">
      <c r="A4" s="87" t="s">
        <v>15</v>
      </c>
      <c r="B4" s="87"/>
      <c r="C4" s="87"/>
      <c r="D4" s="87"/>
      <c r="E4" s="87"/>
      <c r="F4" s="87"/>
      <c r="G4" s="87"/>
      <c r="H4" s="87"/>
      <c r="I4" s="14"/>
      <c r="J4" s="14"/>
      <c r="K4" s="14"/>
      <c r="L4" s="14"/>
      <c r="M4" s="15"/>
    </row>
    <row r="5" spans="1:13" ht="24" x14ac:dyDescent="0.55000000000000004">
      <c r="A5" s="93" t="s">
        <v>263</v>
      </c>
      <c r="B5" s="93"/>
      <c r="C5" s="93"/>
      <c r="D5" s="93"/>
      <c r="E5" s="93"/>
      <c r="F5" s="93"/>
      <c r="G5" s="93"/>
      <c r="H5" s="93"/>
      <c r="I5" s="16"/>
      <c r="J5" s="14"/>
      <c r="K5" s="14"/>
      <c r="L5" s="14"/>
      <c r="M5" s="15"/>
    </row>
    <row r="6" spans="1:13" ht="21.75" x14ac:dyDescent="0.5">
      <c r="A6" s="94" t="s">
        <v>16</v>
      </c>
      <c r="B6" s="94" t="s">
        <v>17</v>
      </c>
      <c r="C6" s="94" t="s">
        <v>18</v>
      </c>
      <c r="D6" s="94" t="s">
        <v>19</v>
      </c>
      <c r="E6" s="94" t="s">
        <v>20</v>
      </c>
      <c r="F6" s="94" t="s">
        <v>21</v>
      </c>
      <c r="G6" s="17" t="s">
        <v>22</v>
      </c>
      <c r="H6" s="17" t="s">
        <v>23</v>
      </c>
      <c r="I6" s="17" t="s">
        <v>24</v>
      </c>
      <c r="J6" s="18"/>
      <c r="K6" s="18"/>
      <c r="L6" s="18"/>
      <c r="M6" s="19" t="s">
        <v>25</v>
      </c>
    </row>
    <row r="7" spans="1:13" ht="21.75" x14ac:dyDescent="0.5">
      <c r="A7" s="95"/>
      <c r="B7" s="95"/>
      <c r="C7" s="95"/>
      <c r="D7" s="95"/>
      <c r="E7" s="95"/>
      <c r="F7" s="95"/>
      <c r="G7" s="20" t="s">
        <v>26</v>
      </c>
      <c r="H7" s="20" t="s">
        <v>27</v>
      </c>
      <c r="I7" s="20" t="s">
        <v>28</v>
      </c>
      <c r="J7" s="18"/>
      <c r="K7" s="18"/>
      <c r="L7" s="18"/>
      <c r="M7" s="18"/>
    </row>
    <row r="8" spans="1:13" ht="21.75" x14ac:dyDescent="0.5">
      <c r="A8" s="95"/>
      <c r="B8" s="95"/>
      <c r="C8" s="95"/>
      <c r="D8" s="95"/>
      <c r="E8" s="95"/>
      <c r="F8" s="95"/>
      <c r="G8" s="20" t="s">
        <v>29</v>
      </c>
      <c r="H8" s="20"/>
      <c r="I8" s="20" t="s">
        <v>30</v>
      </c>
      <c r="J8" s="18"/>
      <c r="K8" s="18"/>
      <c r="L8" s="18"/>
      <c r="M8" s="18"/>
    </row>
    <row r="9" spans="1:13" ht="21.75" x14ac:dyDescent="0.5">
      <c r="A9" s="96"/>
      <c r="B9" s="96"/>
      <c r="C9" s="96"/>
      <c r="D9" s="96"/>
      <c r="E9" s="96"/>
      <c r="F9" s="96"/>
      <c r="G9" s="21"/>
      <c r="H9" s="21"/>
      <c r="I9" s="21" t="s">
        <v>31</v>
      </c>
      <c r="J9" s="18"/>
      <c r="K9" s="18"/>
      <c r="L9" s="18"/>
      <c r="M9" s="18"/>
    </row>
    <row r="10" spans="1:13" ht="21.75" x14ac:dyDescent="0.5">
      <c r="A10" s="23">
        <v>1</v>
      </c>
      <c r="B10" s="5" t="s">
        <v>268</v>
      </c>
      <c r="C10" s="6">
        <v>300</v>
      </c>
      <c r="D10" s="6">
        <f t="shared" ref="D10:D16" si="0">SUM(C10)</f>
        <v>300</v>
      </c>
      <c r="E10" s="23" t="s">
        <v>32</v>
      </c>
      <c r="F10" s="5" t="s">
        <v>269</v>
      </c>
      <c r="G10" s="6">
        <f t="shared" ref="G10:G17" si="1">SUM(C10)</f>
        <v>300</v>
      </c>
      <c r="H10" s="23" t="s">
        <v>33</v>
      </c>
      <c r="I10" s="24">
        <v>24032</v>
      </c>
      <c r="J10" s="18"/>
      <c r="K10" s="18"/>
      <c r="L10" s="18"/>
      <c r="M10" s="18">
        <v>660710002</v>
      </c>
    </row>
    <row r="11" spans="1:13" ht="21.75" x14ac:dyDescent="0.5">
      <c r="A11" s="23">
        <v>2</v>
      </c>
      <c r="B11" s="5" t="s">
        <v>270</v>
      </c>
      <c r="C11" s="6">
        <v>3600</v>
      </c>
      <c r="D11" s="6">
        <f t="shared" si="0"/>
        <v>3600</v>
      </c>
      <c r="E11" s="23" t="s">
        <v>32</v>
      </c>
      <c r="F11" s="5" t="s">
        <v>271</v>
      </c>
      <c r="G11" s="6">
        <f t="shared" si="1"/>
        <v>3600</v>
      </c>
      <c r="H11" s="23" t="s">
        <v>33</v>
      </c>
      <c r="I11" s="24">
        <v>24032</v>
      </c>
      <c r="J11" s="18"/>
      <c r="K11" s="18"/>
      <c r="L11" s="18"/>
      <c r="M11" s="18">
        <v>660710002</v>
      </c>
    </row>
    <row r="12" spans="1:13" ht="21.75" x14ac:dyDescent="0.5">
      <c r="A12" s="23">
        <v>3</v>
      </c>
      <c r="B12" s="5" t="s">
        <v>41</v>
      </c>
      <c r="C12" s="6">
        <v>3576</v>
      </c>
      <c r="D12" s="6">
        <f t="shared" si="0"/>
        <v>3576</v>
      </c>
      <c r="E12" s="23" t="s">
        <v>32</v>
      </c>
      <c r="F12" s="5" t="s">
        <v>136</v>
      </c>
      <c r="G12" s="6">
        <f t="shared" si="1"/>
        <v>3576</v>
      </c>
      <c r="H12" s="23" t="s">
        <v>33</v>
      </c>
      <c r="I12" s="24">
        <v>24032</v>
      </c>
      <c r="J12" s="18"/>
      <c r="K12" s="18"/>
      <c r="L12" s="18"/>
      <c r="M12" s="18">
        <v>660710002</v>
      </c>
    </row>
    <row r="13" spans="1:13" ht="21.75" x14ac:dyDescent="0.5">
      <c r="A13" s="23">
        <v>4</v>
      </c>
      <c r="B13" s="5" t="s">
        <v>41</v>
      </c>
      <c r="C13" s="6">
        <v>1788</v>
      </c>
      <c r="D13" s="6">
        <f t="shared" si="0"/>
        <v>1788</v>
      </c>
      <c r="E13" s="23" t="s">
        <v>32</v>
      </c>
      <c r="F13" s="5" t="s">
        <v>136</v>
      </c>
      <c r="G13" s="6">
        <f t="shared" si="1"/>
        <v>1788</v>
      </c>
      <c r="H13" s="23" t="s">
        <v>33</v>
      </c>
      <c r="I13" s="24">
        <v>24034</v>
      </c>
      <c r="J13" s="18"/>
      <c r="K13" s="18"/>
      <c r="L13" s="18"/>
      <c r="M13" s="18">
        <v>660710003</v>
      </c>
    </row>
    <row r="14" spans="1:13" ht="21.75" x14ac:dyDescent="0.5">
      <c r="A14" s="23">
        <v>5</v>
      </c>
      <c r="B14" s="5" t="s">
        <v>272</v>
      </c>
      <c r="C14" s="6">
        <v>2585</v>
      </c>
      <c r="D14" s="6">
        <f t="shared" si="0"/>
        <v>2585</v>
      </c>
      <c r="E14" s="23" t="s">
        <v>32</v>
      </c>
      <c r="F14" s="5" t="s">
        <v>69</v>
      </c>
      <c r="G14" s="6">
        <f t="shared" si="1"/>
        <v>2585</v>
      </c>
      <c r="H14" s="23" t="s">
        <v>33</v>
      </c>
      <c r="I14" s="24">
        <v>24034</v>
      </c>
      <c r="J14" s="18"/>
      <c r="K14" s="18"/>
      <c r="L14" s="18"/>
      <c r="M14" s="18">
        <v>660710003</v>
      </c>
    </row>
    <row r="15" spans="1:13" ht="21.75" x14ac:dyDescent="0.5">
      <c r="A15" s="23">
        <v>6</v>
      </c>
      <c r="B15" s="5" t="s">
        <v>273</v>
      </c>
      <c r="C15" s="6">
        <v>910</v>
      </c>
      <c r="D15" s="6">
        <f t="shared" si="0"/>
        <v>910</v>
      </c>
      <c r="E15" s="23" t="s">
        <v>32</v>
      </c>
      <c r="F15" s="5" t="s">
        <v>9</v>
      </c>
      <c r="G15" s="6">
        <f t="shared" si="1"/>
        <v>910</v>
      </c>
      <c r="H15" s="23" t="s">
        <v>33</v>
      </c>
      <c r="I15" s="24">
        <v>24042</v>
      </c>
      <c r="J15" s="18"/>
      <c r="K15" s="18"/>
      <c r="L15" s="18"/>
      <c r="M15" s="18">
        <v>660710003</v>
      </c>
    </row>
    <row r="16" spans="1:13" ht="21.75" x14ac:dyDescent="0.5">
      <c r="A16" s="23">
        <v>7</v>
      </c>
      <c r="B16" s="5" t="s">
        <v>274</v>
      </c>
      <c r="C16" s="6">
        <v>2900</v>
      </c>
      <c r="D16" s="6">
        <f t="shared" si="0"/>
        <v>2900</v>
      </c>
      <c r="E16" s="23" t="s">
        <v>32</v>
      </c>
      <c r="F16" s="5" t="s">
        <v>275</v>
      </c>
      <c r="G16" s="6">
        <f t="shared" si="1"/>
        <v>2900</v>
      </c>
      <c r="H16" s="23" t="s">
        <v>33</v>
      </c>
      <c r="I16" s="24">
        <v>24042</v>
      </c>
      <c r="J16" s="18"/>
      <c r="K16" s="18"/>
      <c r="L16" s="18"/>
      <c r="M16" s="18">
        <v>660710003</v>
      </c>
    </row>
    <row r="17" spans="1:13" ht="21.75" x14ac:dyDescent="0.5">
      <c r="A17" s="23">
        <v>8</v>
      </c>
      <c r="B17" s="35" t="s">
        <v>138</v>
      </c>
      <c r="C17" s="36">
        <v>5324.3</v>
      </c>
      <c r="D17" s="36">
        <f t="shared" ref="D17" si="2">SUM(C17)</f>
        <v>5324.3</v>
      </c>
      <c r="E17" s="39" t="s">
        <v>32</v>
      </c>
      <c r="F17" s="35" t="s">
        <v>139</v>
      </c>
      <c r="G17" s="36">
        <f t="shared" si="1"/>
        <v>5324.3</v>
      </c>
      <c r="H17" s="39" t="s">
        <v>33</v>
      </c>
      <c r="I17" s="41">
        <v>24046</v>
      </c>
      <c r="J17" s="18"/>
      <c r="K17" s="18"/>
      <c r="L17" s="18"/>
      <c r="M17" s="18">
        <v>660720045</v>
      </c>
    </row>
    <row r="18" spans="1:13" ht="21.75" x14ac:dyDescent="0.5">
      <c r="A18" s="33"/>
      <c r="B18" s="9"/>
      <c r="C18" s="10"/>
      <c r="D18" s="10"/>
      <c r="E18" s="33"/>
      <c r="F18" s="9"/>
      <c r="G18" s="10"/>
      <c r="H18" s="33"/>
      <c r="I18" s="81"/>
      <c r="J18" s="18"/>
      <c r="K18" s="18"/>
      <c r="L18" s="18"/>
      <c r="M18" s="18"/>
    </row>
    <row r="19" spans="1:13" ht="21.75" x14ac:dyDescent="0.5">
      <c r="A19" s="26"/>
      <c r="B19" s="27"/>
      <c r="C19" s="28"/>
      <c r="D19" s="28"/>
      <c r="E19" s="26"/>
      <c r="F19" s="27"/>
      <c r="G19" s="28"/>
      <c r="H19" s="26"/>
      <c r="I19" s="29"/>
      <c r="J19" s="18"/>
      <c r="K19" s="18"/>
      <c r="L19" s="18"/>
      <c r="M19" s="18"/>
    </row>
    <row r="20" spans="1:13" ht="21.75" x14ac:dyDescent="0.5">
      <c r="A20" s="26"/>
      <c r="B20" s="27"/>
      <c r="C20" s="28"/>
      <c r="D20" s="28"/>
      <c r="E20" s="26"/>
      <c r="F20" s="27"/>
      <c r="G20" s="28"/>
      <c r="H20" s="26"/>
      <c r="I20" s="29"/>
      <c r="J20" s="18"/>
      <c r="K20" s="18"/>
      <c r="L20" s="18"/>
      <c r="M20" s="18"/>
    </row>
    <row r="21" spans="1:13" ht="21.75" x14ac:dyDescent="0.5">
      <c r="A21" s="26"/>
      <c r="B21" s="27"/>
      <c r="C21" s="28"/>
      <c r="D21" s="28"/>
      <c r="E21" s="26"/>
      <c r="F21" s="27"/>
      <c r="G21" s="28"/>
      <c r="H21" s="26"/>
      <c r="I21" s="29"/>
      <c r="J21" s="18"/>
      <c r="K21" s="18"/>
      <c r="L21" s="18"/>
      <c r="M21" s="18"/>
    </row>
    <row r="22" spans="1:13" ht="21.75" x14ac:dyDescent="0.5">
      <c r="A22" s="19"/>
      <c r="B22" s="18"/>
      <c r="C22" s="18"/>
      <c r="D22" s="18"/>
      <c r="E22" s="19" t="s">
        <v>12</v>
      </c>
      <c r="F22" s="18"/>
      <c r="G22" s="19"/>
      <c r="H22" s="18"/>
      <c r="I22" s="19"/>
      <c r="J22" s="18"/>
      <c r="K22" s="18"/>
      <c r="L22" s="18"/>
      <c r="M22" s="18"/>
    </row>
    <row r="23" spans="1:13" ht="21.75" x14ac:dyDescent="0.5">
      <c r="A23" s="19"/>
      <c r="B23" s="18"/>
      <c r="C23" s="18"/>
      <c r="D23" s="18"/>
      <c r="E23" s="19" t="s">
        <v>13</v>
      </c>
      <c r="F23" s="18"/>
      <c r="G23" s="19"/>
      <c r="H23" s="18"/>
      <c r="I23" s="19"/>
      <c r="J23" s="18"/>
      <c r="K23" s="18"/>
      <c r="L23" s="18"/>
      <c r="M23" s="18"/>
    </row>
    <row r="24" spans="1:13" ht="27.75" x14ac:dyDescent="0.65">
      <c r="A24" s="30"/>
      <c r="B24" s="31"/>
      <c r="C24" s="31"/>
      <c r="D24" s="31"/>
      <c r="E24" s="31"/>
      <c r="F24" s="31"/>
      <c r="G24" s="30"/>
      <c r="H24" s="31"/>
      <c r="I24" s="30"/>
      <c r="J24" s="31"/>
      <c r="K24" s="31"/>
      <c r="L24" s="31"/>
      <c r="M24" s="32">
        <f>SUM('[1] สขร . ม.ค64'!C25+'[1] สขร .ก.พ.64'!C30+'[1] สขร ต.ค.64   '!C18)</f>
        <v>728133.12000000011</v>
      </c>
    </row>
  </sheetData>
  <mergeCells count="9">
    <mergeCell ref="A3:H3"/>
    <mergeCell ref="A4:H4"/>
    <mergeCell ref="A5:H5"/>
    <mergeCell ref="A6:A9"/>
    <mergeCell ref="B6:B9"/>
    <mergeCell ref="C6:C9"/>
    <mergeCell ref="D6:D9"/>
    <mergeCell ref="E6:E9"/>
    <mergeCell ref="F6:F9"/>
  </mergeCells>
  <printOptions horizontalCentered="1"/>
  <pageMargins left="0.31496062992125984" right="0.31496062992125984" top="0" bottom="0" header="0.31496062992125984" footer="0.31496062992125984"/>
  <pageSetup paperSize="9" scale="8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1"/>
  <sheetViews>
    <sheetView workbookViewId="0">
      <selection activeCell="H42" sqref="H42"/>
    </sheetView>
  </sheetViews>
  <sheetFormatPr defaultRowHeight="14.25" x14ac:dyDescent="0.2"/>
  <cols>
    <col min="2" max="2" width="35" customWidth="1"/>
    <col min="3" max="3" width="31.875" customWidth="1"/>
    <col min="4" max="4" width="17" customWidth="1"/>
  </cols>
  <sheetData>
    <row r="1" spans="1:4" x14ac:dyDescent="0.2">
      <c r="A1" s="87" t="s">
        <v>0</v>
      </c>
      <c r="B1" s="87"/>
      <c r="C1" s="87"/>
      <c r="D1" s="87"/>
    </row>
    <row r="2" spans="1:4" x14ac:dyDescent="0.2">
      <c r="A2" s="87"/>
      <c r="B2" s="87"/>
      <c r="C2" s="87"/>
      <c r="D2" s="87"/>
    </row>
    <row r="3" spans="1:4" x14ac:dyDescent="0.2">
      <c r="A3" s="87"/>
      <c r="B3" s="87"/>
      <c r="C3" s="87"/>
      <c r="D3" s="87"/>
    </row>
    <row r="4" spans="1:4" x14ac:dyDescent="0.2">
      <c r="A4" s="87"/>
      <c r="B4" s="87"/>
      <c r="C4" s="87"/>
      <c r="D4" s="87"/>
    </row>
    <row r="5" spans="1:4" ht="36.75" customHeight="1" x14ac:dyDescent="0.2">
      <c r="A5" s="87"/>
      <c r="B5" s="87"/>
      <c r="C5" s="87"/>
      <c r="D5" s="87"/>
    </row>
    <row r="6" spans="1:4" ht="24" x14ac:dyDescent="0.55000000000000004">
      <c r="A6" s="87" t="s">
        <v>1</v>
      </c>
      <c r="B6" s="87"/>
      <c r="C6" s="87"/>
      <c r="D6" s="87"/>
    </row>
    <row r="7" spans="1:4" ht="24" x14ac:dyDescent="0.55000000000000004">
      <c r="A7" s="87" t="s">
        <v>277</v>
      </c>
      <c r="B7" s="87"/>
      <c r="C7" s="87"/>
      <c r="D7" s="87"/>
    </row>
    <row r="8" spans="1:4" ht="24" x14ac:dyDescent="0.55000000000000004">
      <c r="A8" s="86" t="s">
        <v>2</v>
      </c>
      <c r="B8" s="86"/>
      <c r="C8" s="86"/>
      <c r="D8" s="86"/>
    </row>
    <row r="9" spans="1:4" ht="24" x14ac:dyDescent="0.55000000000000004">
      <c r="A9" s="85"/>
      <c r="B9" s="2" t="s">
        <v>3</v>
      </c>
      <c r="C9" s="2"/>
      <c r="D9" s="85"/>
    </row>
    <row r="10" spans="1:4" ht="24" x14ac:dyDescent="0.55000000000000004">
      <c r="A10" s="97" t="s">
        <v>278</v>
      </c>
      <c r="B10" s="97"/>
      <c r="C10" s="2"/>
      <c r="D10" s="85"/>
    </row>
    <row r="11" spans="1:4" x14ac:dyDescent="0.2">
      <c r="A11" s="88" t="s">
        <v>4</v>
      </c>
      <c r="B11" s="88" t="s">
        <v>5</v>
      </c>
      <c r="C11" s="88" t="s">
        <v>6</v>
      </c>
      <c r="D11" s="90" t="s">
        <v>7</v>
      </c>
    </row>
    <row r="12" spans="1:4" x14ac:dyDescent="0.2">
      <c r="A12" s="89"/>
      <c r="B12" s="89"/>
      <c r="C12" s="89"/>
      <c r="D12" s="91"/>
    </row>
    <row r="13" spans="1:4" ht="24" x14ac:dyDescent="0.55000000000000004">
      <c r="A13" s="4">
        <v>1</v>
      </c>
      <c r="B13" s="5" t="s">
        <v>283</v>
      </c>
      <c r="C13" s="5" t="s">
        <v>284</v>
      </c>
      <c r="D13" s="6">
        <v>517</v>
      </c>
    </row>
    <row r="14" spans="1:4" ht="24" x14ac:dyDescent="0.55000000000000004">
      <c r="A14" s="4">
        <v>2</v>
      </c>
      <c r="B14" s="5" t="s">
        <v>285</v>
      </c>
      <c r="C14" s="5" t="s">
        <v>286</v>
      </c>
      <c r="D14" s="6">
        <v>2540</v>
      </c>
    </row>
    <row r="15" spans="1:4" ht="24" x14ac:dyDescent="0.55000000000000004">
      <c r="A15" s="4">
        <v>3</v>
      </c>
      <c r="B15" s="5" t="s">
        <v>287</v>
      </c>
      <c r="C15" s="5" t="s">
        <v>288</v>
      </c>
      <c r="D15" s="6">
        <v>240</v>
      </c>
    </row>
    <row r="16" spans="1:4" ht="24" x14ac:dyDescent="0.55000000000000004">
      <c r="A16" s="4">
        <v>4</v>
      </c>
      <c r="B16" s="5" t="s">
        <v>289</v>
      </c>
      <c r="C16" s="5" t="s">
        <v>290</v>
      </c>
      <c r="D16" s="6">
        <v>4890</v>
      </c>
    </row>
    <row r="17" spans="1:4" ht="24" x14ac:dyDescent="0.55000000000000004">
      <c r="A17" s="4">
        <v>5</v>
      </c>
      <c r="B17" s="5" t="s">
        <v>299</v>
      </c>
      <c r="C17" s="5" t="s">
        <v>148</v>
      </c>
      <c r="D17" s="6">
        <v>1341</v>
      </c>
    </row>
    <row r="18" spans="1:4" ht="24" x14ac:dyDescent="0.55000000000000004">
      <c r="A18" s="4">
        <v>6</v>
      </c>
      <c r="B18" s="5" t="s">
        <v>291</v>
      </c>
      <c r="C18" s="5" t="s">
        <v>292</v>
      </c>
      <c r="D18" s="6">
        <v>3500</v>
      </c>
    </row>
    <row r="19" spans="1:4" ht="24" x14ac:dyDescent="0.55000000000000004">
      <c r="A19" s="4">
        <v>7</v>
      </c>
      <c r="B19" s="5" t="s">
        <v>281</v>
      </c>
      <c r="C19" s="5" t="s">
        <v>282</v>
      </c>
      <c r="D19" s="6">
        <v>11556</v>
      </c>
    </row>
    <row r="20" spans="1:4" ht="24" x14ac:dyDescent="0.55000000000000004">
      <c r="A20" s="4">
        <v>8</v>
      </c>
      <c r="B20" s="35" t="s">
        <v>293</v>
      </c>
      <c r="C20" s="5" t="s">
        <v>294</v>
      </c>
      <c r="D20" s="6">
        <v>3680</v>
      </c>
    </row>
    <row r="21" spans="1:4" ht="24" x14ac:dyDescent="0.55000000000000004">
      <c r="A21" s="4">
        <v>9</v>
      </c>
      <c r="B21" s="98" t="s">
        <v>295</v>
      </c>
      <c r="C21" s="5" t="s">
        <v>296</v>
      </c>
      <c r="D21" s="6">
        <v>2200</v>
      </c>
    </row>
    <row r="22" spans="1:4" ht="24" x14ac:dyDescent="0.55000000000000004">
      <c r="A22" s="4">
        <v>10</v>
      </c>
      <c r="B22" s="5" t="s">
        <v>299</v>
      </c>
      <c r="C22" s="5" t="s">
        <v>148</v>
      </c>
      <c r="D22" s="6">
        <v>2235</v>
      </c>
    </row>
    <row r="23" spans="1:4" ht="24" x14ac:dyDescent="0.55000000000000004">
      <c r="A23" s="4">
        <v>11</v>
      </c>
      <c r="B23" s="35" t="s">
        <v>300</v>
      </c>
      <c r="C23" s="5" t="s">
        <v>182</v>
      </c>
      <c r="D23" s="6">
        <v>4982</v>
      </c>
    </row>
    <row r="24" spans="1:4" ht="24" x14ac:dyDescent="0.55000000000000004">
      <c r="A24" s="4">
        <v>12</v>
      </c>
      <c r="B24" s="98" t="s">
        <v>297</v>
      </c>
      <c r="C24" s="5" t="s">
        <v>298</v>
      </c>
      <c r="D24" s="6">
        <v>11400</v>
      </c>
    </row>
    <row r="25" spans="1:4" ht="24" x14ac:dyDescent="0.55000000000000004">
      <c r="A25" s="4">
        <v>13</v>
      </c>
      <c r="B25" s="5" t="s">
        <v>301</v>
      </c>
      <c r="C25" s="5" t="s">
        <v>139</v>
      </c>
      <c r="D25" s="6">
        <v>11147.9</v>
      </c>
    </row>
    <row r="26" spans="1:4" ht="32.25" customHeight="1" x14ac:dyDescent="0.55000000000000004">
      <c r="A26" s="46"/>
      <c r="B26" s="11" t="s">
        <v>11</v>
      </c>
      <c r="C26" s="11"/>
      <c r="D26" s="46"/>
    </row>
    <row r="27" spans="1:4" ht="24" x14ac:dyDescent="0.55000000000000004">
      <c r="A27" s="85"/>
      <c r="B27" s="86" t="s">
        <v>279</v>
      </c>
      <c r="C27" s="86"/>
      <c r="D27" s="12"/>
    </row>
    <row r="28" spans="1:4" ht="24" x14ac:dyDescent="0.55000000000000004">
      <c r="A28" s="85"/>
      <c r="B28" s="85"/>
      <c r="C28" s="85"/>
      <c r="D28" s="85"/>
    </row>
    <row r="29" spans="1:4" ht="24" x14ac:dyDescent="0.55000000000000004">
      <c r="A29" s="85"/>
      <c r="B29" s="85"/>
      <c r="C29" s="85"/>
      <c r="D29" s="85"/>
    </row>
    <row r="30" spans="1:4" ht="24" x14ac:dyDescent="0.55000000000000004">
      <c r="A30" s="85"/>
      <c r="B30" s="86" t="s">
        <v>12</v>
      </c>
      <c r="C30" s="86"/>
      <c r="D30" s="85"/>
    </row>
    <row r="31" spans="1:4" ht="24" x14ac:dyDescent="0.55000000000000004">
      <c r="A31" s="85"/>
      <c r="B31" s="86" t="s">
        <v>13</v>
      </c>
      <c r="C31" s="86"/>
      <c r="D31" s="85"/>
    </row>
  </sheetData>
  <mergeCells count="12">
    <mergeCell ref="B27:C27"/>
    <mergeCell ref="B30:C30"/>
    <mergeCell ref="B31:C31"/>
    <mergeCell ref="A1:D5"/>
    <mergeCell ref="A6:D6"/>
    <mergeCell ref="A7:D7"/>
    <mergeCell ref="A8:D8"/>
    <mergeCell ref="A10:B10"/>
    <mergeCell ref="A11:A12"/>
    <mergeCell ref="B11:B12"/>
    <mergeCell ref="C11:C12"/>
    <mergeCell ref="D11:D12"/>
  </mergeCells>
  <printOptions horizontalCentered="1"/>
  <pageMargins left="0.11811023622047245" right="0.11811023622047245" top="0.39370078740157483" bottom="0" header="0.31496062992125984" footer="0.31496062992125984"/>
  <pageSetup paperSize="9" scale="85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9"/>
  <sheetViews>
    <sheetView tabSelected="1" workbookViewId="0">
      <selection activeCell="H28" sqref="H28"/>
    </sheetView>
  </sheetViews>
  <sheetFormatPr defaultRowHeight="14.25" x14ac:dyDescent="0.2"/>
  <cols>
    <col min="1" max="1" width="7.5" customWidth="1"/>
    <col min="2" max="2" width="35.25" customWidth="1"/>
    <col min="3" max="4" width="11.375" customWidth="1"/>
    <col min="5" max="5" width="13.5" customWidth="1"/>
    <col min="6" max="6" width="32.375" customWidth="1"/>
    <col min="7" max="7" width="15.625" customWidth="1"/>
    <col min="8" max="8" width="13.5" customWidth="1"/>
    <col min="9" max="9" width="13" customWidth="1"/>
    <col min="12" max="12" width="12.5" bestFit="1" customWidth="1"/>
  </cols>
  <sheetData>
    <row r="3" spans="1:12" ht="24" x14ac:dyDescent="0.55000000000000004">
      <c r="A3" s="92" t="s">
        <v>276</v>
      </c>
      <c r="B3" s="92"/>
      <c r="C3" s="92"/>
      <c r="D3" s="92"/>
      <c r="E3" s="92"/>
      <c r="F3" s="92"/>
      <c r="G3" s="92"/>
      <c r="H3" s="92"/>
      <c r="I3" s="13" t="s">
        <v>14</v>
      </c>
      <c r="J3" s="14"/>
      <c r="K3" s="14"/>
      <c r="L3" s="15"/>
    </row>
    <row r="4" spans="1:12" ht="24" x14ac:dyDescent="0.55000000000000004">
      <c r="A4" s="87" t="s">
        <v>15</v>
      </c>
      <c r="B4" s="87"/>
      <c r="C4" s="87"/>
      <c r="D4" s="87"/>
      <c r="E4" s="87"/>
      <c r="F4" s="87"/>
      <c r="G4" s="87"/>
      <c r="H4" s="87"/>
      <c r="I4" s="14"/>
      <c r="J4" s="14"/>
      <c r="K4" s="14"/>
      <c r="L4" s="15"/>
    </row>
    <row r="5" spans="1:12" ht="24" x14ac:dyDescent="0.55000000000000004">
      <c r="A5" s="93" t="s">
        <v>280</v>
      </c>
      <c r="B5" s="93"/>
      <c r="C5" s="93"/>
      <c r="D5" s="93"/>
      <c r="E5" s="93"/>
      <c r="F5" s="93"/>
      <c r="G5" s="93"/>
      <c r="H5" s="93"/>
      <c r="I5" s="16"/>
      <c r="J5" s="14"/>
      <c r="K5" s="14"/>
      <c r="L5" s="15"/>
    </row>
    <row r="6" spans="1:12" ht="21.75" x14ac:dyDescent="0.5">
      <c r="A6" s="94" t="s">
        <v>16</v>
      </c>
      <c r="B6" s="94" t="s">
        <v>17</v>
      </c>
      <c r="C6" s="94" t="s">
        <v>18</v>
      </c>
      <c r="D6" s="94" t="s">
        <v>19</v>
      </c>
      <c r="E6" s="94" t="s">
        <v>20</v>
      </c>
      <c r="F6" s="94" t="s">
        <v>21</v>
      </c>
      <c r="G6" s="17" t="s">
        <v>22</v>
      </c>
      <c r="H6" s="17" t="s">
        <v>23</v>
      </c>
      <c r="I6" s="17" t="s">
        <v>24</v>
      </c>
      <c r="J6" s="18"/>
      <c r="K6" s="18"/>
      <c r="L6" s="19" t="s">
        <v>25</v>
      </c>
    </row>
    <row r="7" spans="1:12" ht="21.75" x14ac:dyDescent="0.5">
      <c r="A7" s="95"/>
      <c r="B7" s="95"/>
      <c r="C7" s="95"/>
      <c r="D7" s="95"/>
      <c r="E7" s="95"/>
      <c r="F7" s="95"/>
      <c r="G7" s="20" t="s">
        <v>26</v>
      </c>
      <c r="H7" s="20" t="s">
        <v>27</v>
      </c>
      <c r="I7" s="20" t="s">
        <v>28</v>
      </c>
      <c r="J7" s="18"/>
      <c r="K7" s="18"/>
      <c r="L7" s="18"/>
    </row>
    <row r="8" spans="1:12" ht="21.75" x14ac:dyDescent="0.5">
      <c r="A8" s="95"/>
      <c r="B8" s="95"/>
      <c r="C8" s="95"/>
      <c r="D8" s="95"/>
      <c r="E8" s="95"/>
      <c r="F8" s="95"/>
      <c r="G8" s="20" t="s">
        <v>29</v>
      </c>
      <c r="H8" s="20"/>
      <c r="I8" s="20" t="s">
        <v>30</v>
      </c>
      <c r="J8" s="18"/>
      <c r="K8" s="18"/>
      <c r="L8" s="18"/>
    </row>
    <row r="9" spans="1:12" ht="21.75" x14ac:dyDescent="0.5">
      <c r="A9" s="96"/>
      <c r="B9" s="96"/>
      <c r="C9" s="96"/>
      <c r="D9" s="96"/>
      <c r="E9" s="96"/>
      <c r="F9" s="96"/>
      <c r="G9" s="21"/>
      <c r="H9" s="21"/>
      <c r="I9" s="21" t="s">
        <v>31</v>
      </c>
      <c r="J9" s="18"/>
      <c r="K9" s="18"/>
      <c r="L9" s="18"/>
    </row>
    <row r="10" spans="1:12" ht="21.75" x14ac:dyDescent="0.5">
      <c r="A10" s="23">
        <v>1</v>
      </c>
      <c r="B10" s="5" t="s">
        <v>283</v>
      </c>
      <c r="C10" s="6">
        <v>517</v>
      </c>
      <c r="D10" s="6">
        <f t="shared" ref="D10:D22" si="0">SUM(C10)</f>
        <v>517</v>
      </c>
      <c r="E10" s="23" t="s">
        <v>32</v>
      </c>
      <c r="F10" s="5" t="s">
        <v>284</v>
      </c>
      <c r="G10" s="6">
        <f t="shared" ref="G10:G22" si="1">SUM(C10)</f>
        <v>517</v>
      </c>
      <c r="H10" s="23" t="s">
        <v>33</v>
      </c>
      <c r="I10" s="24">
        <v>24050</v>
      </c>
      <c r="J10" s="18"/>
      <c r="K10" s="18"/>
      <c r="L10" s="18">
        <v>665210002</v>
      </c>
    </row>
    <row r="11" spans="1:12" ht="21.75" x14ac:dyDescent="0.5">
      <c r="A11" s="23">
        <v>2</v>
      </c>
      <c r="B11" s="5" t="s">
        <v>285</v>
      </c>
      <c r="C11" s="6">
        <v>2540</v>
      </c>
      <c r="D11" s="6">
        <f t="shared" si="0"/>
        <v>2540</v>
      </c>
      <c r="E11" s="23" t="s">
        <v>32</v>
      </c>
      <c r="F11" s="5" t="s">
        <v>286</v>
      </c>
      <c r="G11" s="6">
        <f t="shared" si="1"/>
        <v>2540</v>
      </c>
      <c r="H11" s="23" t="s">
        <v>33</v>
      </c>
      <c r="I11" s="24">
        <v>24050</v>
      </c>
      <c r="J11" s="18"/>
      <c r="K11" s="18"/>
      <c r="L11" s="18">
        <v>665210002</v>
      </c>
    </row>
    <row r="12" spans="1:12" ht="21.75" x14ac:dyDescent="0.5">
      <c r="A12" s="23">
        <v>3</v>
      </c>
      <c r="B12" s="5" t="s">
        <v>287</v>
      </c>
      <c r="C12" s="6">
        <v>240</v>
      </c>
      <c r="D12" s="6">
        <f t="shared" si="0"/>
        <v>240</v>
      </c>
      <c r="E12" s="23" t="s">
        <v>32</v>
      </c>
      <c r="F12" s="5" t="s">
        <v>288</v>
      </c>
      <c r="G12" s="6">
        <f t="shared" si="1"/>
        <v>240</v>
      </c>
      <c r="H12" s="23" t="s">
        <v>33</v>
      </c>
      <c r="I12" s="24">
        <v>24050</v>
      </c>
      <c r="J12" s="18"/>
      <c r="K12" s="18"/>
      <c r="L12" s="18">
        <v>665210002</v>
      </c>
    </row>
    <row r="13" spans="1:12" ht="21.75" x14ac:dyDescent="0.5">
      <c r="A13" s="23">
        <v>4</v>
      </c>
      <c r="B13" s="5" t="s">
        <v>289</v>
      </c>
      <c r="C13" s="6">
        <v>4890</v>
      </c>
      <c r="D13" s="6">
        <f t="shared" si="0"/>
        <v>4890</v>
      </c>
      <c r="E13" s="23" t="s">
        <v>32</v>
      </c>
      <c r="F13" s="5" t="s">
        <v>290</v>
      </c>
      <c r="G13" s="6">
        <f t="shared" si="1"/>
        <v>4890</v>
      </c>
      <c r="H13" s="23" t="s">
        <v>33</v>
      </c>
      <c r="I13" s="24">
        <v>24053</v>
      </c>
      <c r="J13" s="18"/>
      <c r="K13" s="18"/>
      <c r="L13" s="18">
        <v>665210002</v>
      </c>
    </row>
    <row r="14" spans="1:12" ht="21.75" x14ac:dyDescent="0.5">
      <c r="A14" s="23">
        <v>5</v>
      </c>
      <c r="B14" s="5" t="s">
        <v>299</v>
      </c>
      <c r="C14" s="6">
        <v>1341</v>
      </c>
      <c r="D14" s="6">
        <f t="shared" si="0"/>
        <v>1341</v>
      </c>
      <c r="E14" s="23" t="s">
        <v>32</v>
      </c>
      <c r="F14" s="5" t="s">
        <v>148</v>
      </c>
      <c r="G14" s="6">
        <f t="shared" si="1"/>
        <v>1341</v>
      </c>
      <c r="H14" s="23" t="s">
        <v>33</v>
      </c>
      <c r="I14" s="24">
        <v>24054</v>
      </c>
      <c r="J14" s="18"/>
      <c r="K14" s="18"/>
      <c r="L14" s="18">
        <v>665210002</v>
      </c>
    </row>
    <row r="15" spans="1:12" ht="21.75" x14ac:dyDescent="0.5">
      <c r="A15" s="23">
        <v>6</v>
      </c>
      <c r="B15" s="5" t="s">
        <v>291</v>
      </c>
      <c r="C15" s="6">
        <v>3500</v>
      </c>
      <c r="D15" s="6">
        <f t="shared" si="0"/>
        <v>3500</v>
      </c>
      <c r="E15" s="23" t="s">
        <v>32</v>
      </c>
      <c r="F15" s="5" t="s">
        <v>292</v>
      </c>
      <c r="G15" s="6">
        <f t="shared" si="1"/>
        <v>3500</v>
      </c>
      <c r="H15" s="23" t="s">
        <v>33</v>
      </c>
      <c r="I15" s="24">
        <v>24054</v>
      </c>
      <c r="J15" s="18"/>
      <c r="K15" s="18"/>
      <c r="L15" s="18">
        <v>665210002</v>
      </c>
    </row>
    <row r="16" spans="1:12" ht="21.75" x14ac:dyDescent="0.5">
      <c r="A16" s="23">
        <v>7</v>
      </c>
      <c r="B16" s="5" t="s">
        <v>281</v>
      </c>
      <c r="C16" s="6">
        <v>11556</v>
      </c>
      <c r="D16" s="6">
        <f>SUM(C16)</f>
        <v>11556</v>
      </c>
      <c r="E16" s="23" t="s">
        <v>32</v>
      </c>
      <c r="F16" s="5" t="s">
        <v>282</v>
      </c>
      <c r="G16" s="6">
        <f>SUM(C16)</f>
        <v>11556</v>
      </c>
      <c r="H16" s="23" t="s">
        <v>33</v>
      </c>
      <c r="I16" s="24">
        <v>24060</v>
      </c>
      <c r="J16" s="18"/>
      <c r="K16" s="18"/>
      <c r="L16" s="18">
        <v>665220016</v>
      </c>
    </row>
    <row r="17" spans="1:12" ht="21.75" x14ac:dyDescent="0.5">
      <c r="A17" s="23">
        <v>8</v>
      </c>
      <c r="B17" s="35" t="s">
        <v>293</v>
      </c>
      <c r="C17" s="6">
        <v>3680</v>
      </c>
      <c r="D17" s="6">
        <f t="shared" si="0"/>
        <v>3680</v>
      </c>
      <c r="E17" s="23" t="s">
        <v>32</v>
      </c>
      <c r="F17" s="5" t="s">
        <v>294</v>
      </c>
      <c r="G17" s="6">
        <f t="shared" si="1"/>
        <v>3680</v>
      </c>
      <c r="H17" s="23" t="s">
        <v>33</v>
      </c>
      <c r="I17" s="24">
        <v>24061</v>
      </c>
      <c r="J17" s="18"/>
      <c r="K17" s="18"/>
      <c r="L17" s="18">
        <v>665210002</v>
      </c>
    </row>
    <row r="18" spans="1:12" ht="21.75" x14ac:dyDescent="0.5">
      <c r="A18" s="23">
        <v>9</v>
      </c>
      <c r="B18" s="98" t="s">
        <v>295</v>
      </c>
      <c r="C18" s="6">
        <v>2200</v>
      </c>
      <c r="D18" s="6">
        <f t="shared" si="0"/>
        <v>2200</v>
      </c>
      <c r="E18" s="23" t="s">
        <v>32</v>
      </c>
      <c r="F18" s="5" t="s">
        <v>296</v>
      </c>
      <c r="G18" s="6">
        <f t="shared" si="1"/>
        <v>2200</v>
      </c>
      <c r="H18" s="23" t="s">
        <v>33</v>
      </c>
      <c r="I18" s="24">
        <v>24061</v>
      </c>
      <c r="J18" s="18"/>
      <c r="K18" s="18"/>
      <c r="L18" s="18">
        <v>665210002</v>
      </c>
    </row>
    <row r="19" spans="1:12" ht="21.75" x14ac:dyDescent="0.5">
      <c r="A19" s="23">
        <v>10</v>
      </c>
      <c r="B19" s="5" t="s">
        <v>299</v>
      </c>
      <c r="C19" s="6">
        <v>2235</v>
      </c>
      <c r="D19" s="6">
        <f t="shared" si="0"/>
        <v>2235</v>
      </c>
      <c r="E19" s="23" t="s">
        <v>32</v>
      </c>
      <c r="F19" s="5" t="s">
        <v>148</v>
      </c>
      <c r="G19" s="6">
        <f t="shared" si="1"/>
        <v>2235</v>
      </c>
      <c r="H19" s="23" t="s">
        <v>33</v>
      </c>
      <c r="I19" s="24">
        <v>24063</v>
      </c>
      <c r="J19" s="18"/>
      <c r="K19" s="18"/>
      <c r="L19" s="18">
        <v>665210003</v>
      </c>
    </row>
    <row r="20" spans="1:12" ht="21.75" x14ac:dyDescent="0.5">
      <c r="A20" s="23">
        <v>11</v>
      </c>
      <c r="B20" s="35" t="s">
        <v>300</v>
      </c>
      <c r="C20" s="6">
        <v>4982</v>
      </c>
      <c r="D20" s="6">
        <f t="shared" si="0"/>
        <v>4982</v>
      </c>
      <c r="E20" s="23" t="s">
        <v>32</v>
      </c>
      <c r="F20" s="5" t="s">
        <v>182</v>
      </c>
      <c r="G20" s="6">
        <f t="shared" si="1"/>
        <v>4982</v>
      </c>
      <c r="H20" s="23" t="s">
        <v>33</v>
      </c>
      <c r="I20" s="24">
        <v>24063</v>
      </c>
      <c r="J20" s="18"/>
      <c r="K20" s="18"/>
      <c r="L20" s="18">
        <v>665210003</v>
      </c>
    </row>
    <row r="21" spans="1:12" ht="21.75" x14ac:dyDescent="0.5">
      <c r="A21" s="23">
        <v>12</v>
      </c>
      <c r="B21" s="98" t="s">
        <v>297</v>
      </c>
      <c r="C21" s="6">
        <v>11400</v>
      </c>
      <c r="D21" s="6">
        <f>SUM(C21)</f>
        <v>11400</v>
      </c>
      <c r="E21" s="23" t="s">
        <v>32</v>
      </c>
      <c r="F21" s="5" t="s">
        <v>298</v>
      </c>
      <c r="G21" s="6">
        <f>SUM(C21)</f>
        <v>11400</v>
      </c>
      <c r="H21" s="23" t="s">
        <v>33</v>
      </c>
      <c r="I21" s="24">
        <v>24064</v>
      </c>
      <c r="J21" s="18"/>
      <c r="K21" s="18"/>
      <c r="L21" s="18">
        <v>665220026</v>
      </c>
    </row>
    <row r="22" spans="1:12" ht="21.75" x14ac:dyDescent="0.5">
      <c r="A22" s="23">
        <v>13</v>
      </c>
      <c r="B22" s="5" t="s">
        <v>301</v>
      </c>
      <c r="C22" s="6">
        <v>11147.9</v>
      </c>
      <c r="D22" s="6">
        <f t="shared" si="0"/>
        <v>11147.9</v>
      </c>
      <c r="E22" s="23" t="s">
        <v>32</v>
      </c>
      <c r="F22" s="5" t="s">
        <v>139</v>
      </c>
      <c r="G22" s="6">
        <f t="shared" si="1"/>
        <v>11147.9</v>
      </c>
      <c r="H22" s="23" t="s">
        <v>33</v>
      </c>
      <c r="I22" s="24">
        <v>24076</v>
      </c>
      <c r="J22" s="18"/>
      <c r="K22" s="18"/>
      <c r="L22" s="18">
        <v>665220042</v>
      </c>
    </row>
    <row r="23" spans="1:12" ht="21.75" x14ac:dyDescent="0.5">
      <c r="A23" s="33"/>
      <c r="B23" s="9"/>
      <c r="C23" s="10"/>
      <c r="D23" s="10"/>
      <c r="E23" s="33"/>
      <c r="F23" s="9"/>
      <c r="G23" s="10"/>
      <c r="H23" s="33"/>
      <c r="I23" s="81"/>
      <c r="J23" s="18"/>
      <c r="K23" s="18"/>
      <c r="L23" s="18"/>
    </row>
    <row r="24" spans="1:12" ht="21.75" x14ac:dyDescent="0.5">
      <c r="A24" s="26"/>
      <c r="B24" s="27"/>
      <c r="C24" s="28"/>
      <c r="D24" s="28"/>
      <c r="E24" s="26"/>
      <c r="F24" s="27"/>
      <c r="G24" s="28"/>
      <c r="H24" s="26"/>
      <c r="I24" s="29"/>
      <c r="J24" s="18"/>
      <c r="K24" s="18"/>
      <c r="L24" s="18"/>
    </row>
    <row r="25" spans="1:12" ht="21.75" x14ac:dyDescent="0.5">
      <c r="A25" s="26"/>
      <c r="B25" s="27"/>
      <c r="C25" s="28"/>
      <c r="D25" s="28"/>
      <c r="E25" s="26"/>
      <c r="F25" s="27"/>
      <c r="G25" s="28"/>
      <c r="H25" s="26"/>
      <c r="I25" s="29"/>
      <c r="J25" s="18"/>
      <c r="K25" s="18"/>
      <c r="L25" s="18"/>
    </row>
    <row r="26" spans="1:12" ht="21.75" x14ac:dyDescent="0.5">
      <c r="A26" s="26"/>
      <c r="B26" s="27"/>
      <c r="C26" s="28"/>
      <c r="D26" s="28"/>
      <c r="E26" s="26"/>
      <c r="F26" s="27"/>
      <c r="G26" s="28"/>
      <c r="H26" s="26"/>
      <c r="I26" s="29"/>
      <c r="J26" s="18"/>
      <c r="K26" s="18"/>
      <c r="L26" s="18"/>
    </row>
    <row r="27" spans="1:12" ht="21.75" x14ac:dyDescent="0.5">
      <c r="A27" s="19"/>
      <c r="B27" s="18"/>
      <c r="C27" s="18"/>
      <c r="D27" s="18"/>
      <c r="E27" s="19" t="s">
        <v>12</v>
      </c>
      <c r="F27" s="18"/>
      <c r="G27" s="19"/>
      <c r="H27" s="18"/>
      <c r="I27" s="19"/>
      <c r="J27" s="18"/>
      <c r="K27" s="18"/>
      <c r="L27" s="18"/>
    </row>
    <row r="28" spans="1:12" ht="21.75" x14ac:dyDescent="0.5">
      <c r="A28" s="19"/>
      <c r="B28" s="18"/>
      <c r="C28" s="18"/>
      <c r="D28" s="18"/>
      <c r="E28" s="19" t="s">
        <v>13</v>
      </c>
      <c r="F28" s="18"/>
      <c r="G28" s="19"/>
      <c r="H28" s="18"/>
      <c r="I28" s="19"/>
      <c r="J28" s="18"/>
      <c r="K28" s="18"/>
      <c r="L28" s="18"/>
    </row>
    <row r="29" spans="1:12" ht="27.75" x14ac:dyDescent="0.65">
      <c r="A29" s="30"/>
      <c r="B29" s="31"/>
      <c r="C29" s="31"/>
      <c r="D29" s="31"/>
      <c r="E29" s="31"/>
      <c r="F29" s="31"/>
      <c r="G29" s="30"/>
      <c r="H29" s="31"/>
      <c r="I29" s="30"/>
      <c r="J29" s="31"/>
      <c r="K29" s="31"/>
      <c r="L29" s="32">
        <f>SUM('[1] สขร . ม.ค64'!C25+'[1] สขร .ก.พ.64'!C30+'[1] สขร ต.ค.64   '!C18)</f>
        <v>728133.12000000011</v>
      </c>
    </row>
  </sheetData>
  <mergeCells count="9">
    <mergeCell ref="A3:H3"/>
    <mergeCell ref="A4:H4"/>
    <mergeCell ref="A5:H5"/>
    <mergeCell ref="A6:A9"/>
    <mergeCell ref="B6:B9"/>
    <mergeCell ref="C6:C9"/>
    <mergeCell ref="D6:D9"/>
    <mergeCell ref="E6:E9"/>
    <mergeCell ref="F6:F9"/>
  </mergeCells>
  <printOptions horizontalCentered="1"/>
  <pageMargins left="0.31496062992125984" right="0.31496062992125984" top="0" bottom="0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E37"/>
  <sheetViews>
    <sheetView zoomScaleNormal="100" workbookViewId="0">
      <selection activeCell="D27" sqref="D27"/>
    </sheetView>
  </sheetViews>
  <sheetFormatPr defaultRowHeight="14.25" x14ac:dyDescent="0.2"/>
  <cols>
    <col min="1" max="1" width="13.75" customWidth="1"/>
    <col min="2" max="2" width="45.5" customWidth="1"/>
    <col min="3" max="3" width="29" bestFit="1" customWidth="1"/>
    <col min="4" max="4" width="22.125" customWidth="1"/>
  </cols>
  <sheetData>
    <row r="1" spans="1:4" ht="24" customHeight="1" x14ac:dyDescent="0.2">
      <c r="A1" s="87" t="s">
        <v>0</v>
      </c>
      <c r="B1" s="87"/>
      <c r="C1" s="87"/>
      <c r="D1" s="87"/>
    </row>
    <row r="2" spans="1:4" ht="24" customHeight="1" x14ac:dyDescent="0.2">
      <c r="A2" s="87"/>
      <c r="B2" s="87"/>
      <c r="C2" s="87"/>
      <c r="D2" s="87"/>
    </row>
    <row r="3" spans="1:4" ht="24" customHeight="1" x14ac:dyDescent="0.2">
      <c r="A3" s="87"/>
      <c r="B3" s="87"/>
      <c r="C3" s="87"/>
      <c r="D3" s="87"/>
    </row>
    <row r="4" spans="1:4" ht="24" x14ac:dyDescent="0.55000000000000004">
      <c r="A4" s="87" t="s">
        <v>1</v>
      </c>
      <c r="B4" s="87"/>
      <c r="C4" s="87"/>
      <c r="D4" s="87"/>
    </row>
    <row r="5" spans="1:4" ht="24" x14ac:dyDescent="0.55000000000000004">
      <c r="A5" s="87" t="s">
        <v>63</v>
      </c>
      <c r="B5" s="87"/>
      <c r="C5" s="87"/>
      <c r="D5" s="87"/>
    </row>
    <row r="6" spans="1:4" ht="24" x14ac:dyDescent="0.55000000000000004">
      <c r="A6" s="86" t="s">
        <v>2</v>
      </c>
      <c r="B6" s="86"/>
      <c r="C6" s="86"/>
      <c r="D6" s="86"/>
    </row>
    <row r="7" spans="1:4" ht="24" x14ac:dyDescent="0.55000000000000004">
      <c r="A7" s="47"/>
      <c r="B7" s="2" t="s">
        <v>3</v>
      </c>
      <c r="C7" s="2"/>
      <c r="D7" s="47"/>
    </row>
    <row r="8" spans="1:4" ht="24" x14ac:dyDescent="0.55000000000000004">
      <c r="A8" s="3" t="s">
        <v>74</v>
      </c>
      <c r="B8" s="2"/>
      <c r="C8" s="2"/>
      <c r="D8" s="47"/>
    </row>
    <row r="9" spans="1:4" x14ac:dyDescent="0.2">
      <c r="A9" s="88" t="s">
        <v>4</v>
      </c>
      <c r="B9" s="88" t="s">
        <v>5</v>
      </c>
      <c r="C9" s="88" t="s">
        <v>6</v>
      </c>
      <c r="D9" s="90" t="s">
        <v>7</v>
      </c>
    </row>
    <row r="10" spans="1:4" x14ac:dyDescent="0.2">
      <c r="A10" s="89"/>
      <c r="B10" s="89"/>
      <c r="C10" s="89"/>
      <c r="D10" s="91"/>
    </row>
    <row r="11" spans="1:4" ht="24" x14ac:dyDescent="0.55000000000000004">
      <c r="A11" s="4">
        <v>1</v>
      </c>
      <c r="B11" s="7" t="s">
        <v>41</v>
      </c>
      <c r="C11" s="7" t="s">
        <v>42</v>
      </c>
      <c r="D11" s="8">
        <v>1428</v>
      </c>
    </row>
    <row r="12" spans="1:4" ht="24" x14ac:dyDescent="0.55000000000000004">
      <c r="A12" s="4">
        <v>2</v>
      </c>
      <c r="B12" s="5" t="s">
        <v>8</v>
      </c>
      <c r="C12" s="5" t="s">
        <v>9</v>
      </c>
      <c r="D12" s="6">
        <v>1065</v>
      </c>
    </row>
    <row r="13" spans="1:4" ht="24" x14ac:dyDescent="0.55000000000000004">
      <c r="A13" s="4">
        <v>3</v>
      </c>
      <c r="B13" s="5" t="s">
        <v>64</v>
      </c>
      <c r="C13" s="5" t="s">
        <v>65</v>
      </c>
      <c r="D13" s="6">
        <v>1750</v>
      </c>
    </row>
    <row r="14" spans="1:4" ht="24" x14ac:dyDescent="0.55000000000000004">
      <c r="A14" s="4">
        <v>4</v>
      </c>
      <c r="B14" s="7" t="s">
        <v>66</v>
      </c>
      <c r="C14" s="7" t="s">
        <v>67</v>
      </c>
      <c r="D14" s="8">
        <v>150</v>
      </c>
    </row>
    <row r="15" spans="1:4" ht="24" x14ac:dyDescent="0.55000000000000004">
      <c r="A15" s="4">
        <v>5</v>
      </c>
      <c r="B15" s="5" t="s">
        <v>41</v>
      </c>
      <c r="C15" s="7" t="s">
        <v>42</v>
      </c>
      <c r="D15" s="36">
        <v>1785</v>
      </c>
    </row>
    <row r="16" spans="1:4" ht="24" x14ac:dyDescent="0.55000000000000004">
      <c r="A16" s="4">
        <v>6</v>
      </c>
      <c r="B16" s="5" t="s">
        <v>68</v>
      </c>
      <c r="C16" s="5" t="s">
        <v>69</v>
      </c>
      <c r="D16" s="6">
        <v>2780</v>
      </c>
    </row>
    <row r="17" spans="1:5" ht="24" x14ac:dyDescent="0.55000000000000004">
      <c r="A17" s="4">
        <v>7</v>
      </c>
      <c r="B17" s="5" t="s">
        <v>71</v>
      </c>
      <c r="C17" s="5" t="s">
        <v>70</v>
      </c>
      <c r="D17" s="6">
        <v>1500</v>
      </c>
    </row>
    <row r="18" spans="1:5" ht="24" x14ac:dyDescent="0.55000000000000004">
      <c r="A18" s="4">
        <v>8</v>
      </c>
      <c r="B18" s="5" t="s">
        <v>41</v>
      </c>
      <c r="C18" s="7" t="s">
        <v>42</v>
      </c>
      <c r="D18" s="6">
        <v>1428</v>
      </c>
    </row>
    <row r="19" spans="1:5" ht="24" x14ac:dyDescent="0.55000000000000004">
      <c r="A19" s="4">
        <v>9</v>
      </c>
      <c r="B19" s="5" t="s">
        <v>72</v>
      </c>
      <c r="C19" s="5" t="s">
        <v>73</v>
      </c>
      <c r="D19" s="6">
        <v>150</v>
      </c>
    </row>
    <row r="20" spans="1:5" ht="24" x14ac:dyDescent="0.55000000000000004">
      <c r="A20" s="4">
        <v>10</v>
      </c>
      <c r="B20" s="48" t="s">
        <v>75</v>
      </c>
      <c r="C20" s="5" t="s">
        <v>92</v>
      </c>
      <c r="D20" s="6">
        <v>4665</v>
      </c>
    </row>
    <row r="21" spans="1:5" ht="24" x14ac:dyDescent="0.55000000000000004">
      <c r="A21" s="4">
        <v>11</v>
      </c>
      <c r="B21" s="5" t="s">
        <v>77</v>
      </c>
      <c r="C21" s="5" t="s">
        <v>76</v>
      </c>
      <c r="D21" s="6">
        <v>1200</v>
      </c>
    </row>
    <row r="22" spans="1:5" ht="24" x14ac:dyDescent="0.55000000000000004">
      <c r="A22" s="4">
        <v>12</v>
      </c>
      <c r="B22" s="49" t="s">
        <v>78</v>
      </c>
      <c r="C22" s="49" t="s">
        <v>59</v>
      </c>
      <c r="D22" s="8">
        <v>4513</v>
      </c>
    </row>
    <row r="23" spans="1:5" ht="24" x14ac:dyDescent="0.55000000000000004">
      <c r="A23" s="4">
        <v>13</v>
      </c>
      <c r="B23" s="5" t="s">
        <v>79</v>
      </c>
      <c r="C23" s="5" t="s">
        <v>50</v>
      </c>
      <c r="D23" s="36">
        <v>100</v>
      </c>
    </row>
    <row r="24" spans="1:5" ht="24" x14ac:dyDescent="0.55000000000000004">
      <c r="A24" s="4">
        <v>14</v>
      </c>
      <c r="B24" s="63" t="s">
        <v>10</v>
      </c>
      <c r="C24" s="5" t="s">
        <v>42</v>
      </c>
      <c r="D24" s="6">
        <v>2499</v>
      </c>
    </row>
    <row r="25" spans="1:5" ht="24" x14ac:dyDescent="0.55000000000000004">
      <c r="A25" s="4">
        <v>15</v>
      </c>
      <c r="B25" s="35" t="s">
        <v>80</v>
      </c>
      <c r="C25" s="5" t="s">
        <v>81</v>
      </c>
      <c r="D25" s="6">
        <v>2500</v>
      </c>
    </row>
    <row r="26" spans="1:5" ht="24" x14ac:dyDescent="0.55000000000000004">
      <c r="A26" s="4">
        <v>16</v>
      </c>
      <c r="B26" s="5" t="s">
        <v>82</v>
      </c>
      <c r="C26" s="5" t="s">
        <v>50</v>
      </c>
      <c r="D26" s="6">
        <v>1600</v>
      </c>
    </row>
    <row r="27" spans="1:5" ht="24" x14ac:dyDescent="0.55000000000000004">
      <c r="A27" s="4">
        <v>17</v>
      </c>
      <c r="B27" s="5"/>
      <c r="C27" s="5" t="s">
        <v>84</v>
      </c>
      <c r="D27" s="6"/>
    </row>
    <row r="28" spans="1:5" ht="24" x14ac:dyDescent="0.55000000000000004">
      <c r="A28" s="4">
        <v>18</v>
      </c>
      <c r="B28" s="5" t="s">
        <v>85</v>
      </c>
      <c r="C28" s="5" t="s">
        <v>86</v>
      </c>
      <c r="D28" s="6">
        <v>2400</v>
      </c>
    </row>
    <row r="29" spans="1:5" ht="24" x14ac:dyDescent="0.55000000000000004">
      <c r="A29" s="45">
        <v>19</v>
      </c>
      <c r="B29" s="5" t="s">
        <v>87</v>
      </c>
      <c r="C29" s="5" t="s">
        <v>88</v>
      </c>
      <c r="D29" s="8">
        <v>3000</v>
      </c>
    </row>
    <row r="30" spans="1:5" ht="24" x14ac:dyDescent="0.55000000000000004">
      <c r="A30" s="62">
        <v>20</v>
      </c>
      <c r="B30" s="5" t="s">
        <v>89</v>
      </c>
      <c r="C30" s="5" t="s">
        <v>90</v>
      </c>
      <c r="D30" s="65">
        <v>160</v>
      </c>
      <c r="E30" s="64"/>
    </row>
    <row r="31" spans="1:5" ht="24" x14ac:dyDescent="0.55000000000000004">
      <c r="A31" s="62">
        <v>21</v>
      </c>
      <c r="B31" s="9" t="s">
        <v>10</v>
      </c>
      <c r="C31" s="63" t="s">
        <v>42</v>
      </c>
      <c r="D31" s="28">
        <v>1071</v>
      </c>
      <c r="E31" s="64"/>
    </row>
    <row r="32" spans="1:5" ht="24" x14ac:dyDescent="0.55000000000000004">
      <c r="A32" s="46"/>
      <c r="B32" s="11" t="s">
        <v>11</v>
      </c>
      <c r="C32" s="11"/>
      <c r="D32" s="46"/>
    </row>
    <row r="33" spans="1:4" ht="24" x14ac:dyDescent="0.55000000000000004">
      <c r="A33" s="47"/>
      <c r="B33" s="86" t="s">
        <v>93</v>
      </c>
      <c r="C33" s="86"/>
      <c r="D33" s="12"/>
    </row>
    <row r="34" spans="1:4" ht="24" x14ac:dyDescent="0.55000000000000004">
      <c r="A34" s="47"/>
      <c r="B34" s="47"/>
      <c r="C34" s="47"/>
      <c r="D34" s="47"/>
    </row>
    <row r="35" spans="1:4" ht="24" x14ac:dyDescent="0.55000000000000004">
      <c r="A35" s="47"/>
      <c r="B35" s="47"/>
      <c r="C35" s="47"/>
      <c r="D35" s="47"/>
    </row>
    <row r="36" spans="1:4" ht="24" x14ac:dyDescent="0.55000000000000004">
      <c r="A36" s="47"/>
      <c r="B36" s="86" t="s">
        <v>12</v>
      </c>
      <c r="C36" s="86"/>
      <c r="D36" s="47"/>
    </row>
    <row r="37" spans="1:4" ht="24" x14ac:dyDescent="0.55000000000000004">
      <c r="A37" s="47"/>
      <c r="B37" s="86" t="s">
        <v>13</v>
      </c>
      <c r="C37" s="86"/>
      <c r="D37" s="47"/>
    </row>
  </sheetData>
  <mergeCells count="11">
    <mergeCell ref="A1:D3"/>
    <mergeCell ref="B33:C33"/>
    <mergeCell ref="B36:C36"/>
    <mergeCell ref="B37:C37"/>
    <mergeCell ref="A4:D4"/>
    <mergeCell ref="A5:D5"/>
    <mergeCell ref="A6:D6"/>
    <mergeCell ref="A9:A10"/>
    <mergeCell ref="B9:B10"/>
    <mergeCell ref="C9:C10"/>
    <mergeCell ref="D9:D10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N33"/>
  <sheetViews>
    <sheetView topLeftCell="A5" zoomScaleNormal="100" zoomScaleSheetLayoutView="95" workbookViewId="0">
      <selection activeCell="D27" sqref="D27"/>
    </sheetView>
  </sheetViews>
  <sheetFormatPr defaultRowHeight="14.25" x14ac:dyDescent="0.2"/>
  <cols>
    <col min="2" max="2" width="45.5" bestFit="1" customWidth="1"/>
    <col min="3" max="3" width="9.25" bestFit="1" customWidth="1"/>
    <col min="4" max="4" width="10.625" customWidth="1"/>
    <col min="5" max="5" width="18.25" bestFit="1" customWidth="1"/>
    <col min="6" max="6" width="30.125" bestFit="1" customWidth="1"/>
    <col min="7" max="7" width="13.375" bestFit="1" customWidth="1"/>
    <col min="8" max="8" width="11.625" bestFit="1" customWidth="1"/>
    <col min="9" max="9" width="10.625" bestFit="1" customWidth="1"/>
    <col min="13" max="13" width="12.5" bestFit="1" customWidth="1"/>
  </cols>
  <sheetData>
    <row r="1" spans="1:13" ht="24" x14ac:dyDescent="0.55000000000000004">
      <c r="A1" s="92" t="s">
        <v>110</v>
      </c>
      <c r="B1" s="92"/>
      <c r="C1" s="92"/>
      <c r="D1" s="92"/>
      <c r="E1" s="92"/>
      <c r="F1" s="92"/>
      <c r="G1" s="92"/>
      <c r="H1" s="92"/>
      <c r="I1" s="13" t="s">
        <v>14</v>
      </c>
      <c r="J1" s="14"/>
      <c r="K1" s="14"/>
      <c r="L1" s="14"/>
      <c r="M1" s="15"/>
    </row>
    <row r="2" spans="1:13" ht="24" x14ac:dyDescent="0.55000000000000004">
      <c r="A2" s="87" t="s">
        <v>15</v>
      </c>
      <c r="B2" s="87"/>
      <c r="C2" s="87"/>
      <c r="D2" s="87"/>
      <c r="E2" s="87"/>
      <c r="F2" s="87"/>
      <c r="G2" s="87"/>
      <c r="H2" s="87"/>
      <c r="I2" s="14"/>
      <c r="J2" s="14"/>
      <c r="K2" s="14"/>
      <c r="L2" s="14"/>
      <c r="M2" s="15"/>
    </row>
    <row r="3" spans="1:13" ht="24" x14ac:dyDescent="0.55000000000000004">
      <c r="A3" s="93" t="s">
        <v>91</v>
      </c>
      <c r="B3" s="93"/>
      <c r="C3" s="93"/>
      <c r="D3" s="93"/>
      <c r="E3" s="93"/>
      <c r="F3" s="93"/>
      <c r="G3" s="93"/>
      <c r="H3" s="93"/>
      <c r="I3" s="16"/>
      <c r="J3" s="14"/>
      <c r="K3" s="14"/>
      <c r="L3" s="14"/>
      <c r="M3" s="15"/>
    </row>
    <row r="4" spans="1:13" ht="21.75" x14ac:dyDescent="0.5">
      <c r="A4" s="94" t="s">
        <v>16</v>
      </c>
      <c r="B4" s="94" t="s">
        <v>17</v>
      </c>
      <c r="C4" s="94" t="s">
        <v>18</v>
      </c>
      <c r="D4" s="94" t="s">
        <v>19</v>
      </c>
      <c r="E4" s="94" t="s">
        <v>20</v>
      </c>
      <c r="F4" s="94" t="s">
        <v>21</v>
      </c>
      <c r="G4" s="17" t="s">
        <v>22</v>
      </c>
      <c r="H4" s="17" t="s">
        <v>23</v>
      </c>
      <c r="I4" s="17" t="s">
        <v>24</v>
      </c>
      <c r="J4" s="18"/>
      <c r="K4" s="18"/>
      <c r="L4" s="18"/>
      <c r="M4" s="19" t="s">
        <v>25</v>
      </c>
    </row>
    <row r="5" spans="1:13" ht="21.75" x14ac:dyDescent="0.5">
      <c r="A5" s="95"/>
      <c r="B5" s="95"/>
      <c r="C5" s="95"/>
      <c r="D5" s="95"/>
      <c r="E5" s="95"/>
      <c r="F5" s="95"/>
      <c r="G5" s="20" t="s">
        <v>26</v>
      </c>
      <c r="H5" s="20" t="s">
        <v>27</v>
      </c>
      <c r="I5" s="20" t="s">
        <v>28</v>
      </c>
      <c r="J5" s="18"/>
      <c r="K5" s="18"/>
      <c r="L5" s="18"/>
      <c r="M5" s="18"/>
    </row>
    <row r="6" spans="1:13" ht="21.75" x14ac:dyDescent="0.5">
      <c r="A6" s="95"/>
      <c r="B6" s="95"/>
      <c r="C6" s="95"/>
      <c r="D6" s="95"/>
      <c r="E6" s="95"/>
      <c r="F6" s="95"/>
      <c r="G6" s="20" t="s">
        <v>29</v>
      </c>
      <c r="H6" s="20"/>
      <c r="I6" s="20" t="s">
        <v>30</v>
      </c>
      <c r="J6" s="18"/>
      <c r="K6" s="18"/>
      <c r="L6" s="18"/>
      <c r="M6" s="18"/>
    </row>
    <row r="7" spans="1:13" ht="21.75" x14ac:dyDescent="0.5">
      <c r="A7" s="96"/>
      <c r="B7" s="96"/>
      <c r="C7" s="96"/>
      <c r="D7" s="96"/>
      <c r="E7" s="96"/>
      <c r="F7" s="96"/>
      <c r="G7" s="21"/>
      <c r="H7" s="21"/>
      <c r="I7" s="21" t="s">
        <v>31</v>
      </c>
      <c r="J7" s="18"/>
      <c r="K7" s="18"/>
      <c r="L7" s="18"/>
      <c r="M7" s="18"/>
    </row>
    <row r="8" spans="1:13" ht="21.75" x14ac:dyDescent="0.5">
      <c r="A8" s="22">
        <v>1</v>
      </c>
      <c r="B8" s="7" t="s">
        <v>41</v>
      </c>
      <c r="C8" s="8">
        <v>1428</v>
      </c>
      <c r="D8" s="8">
        <f t="shared" ref="D8" si="0">SUM(C8)</f>
        <v>1428</v>
      </c>
      <c r="E8" s="25" t="s">
        <v>32</v>
      </c>
      <c r="F8" s="7" t="s">
        <v>42</v>
      </c>
      <c r="G8" s="8">
        <f t="shared" ref="G8" si="1">SUM(C8)</f>
        <v>1428</v>
      </c>
      <c r="H8" s="25" t="s">
        <v>33</v>
      </c>
      <c r="I8" s="40">
        <v>23783</v>
      </c>
      <c r="J8" s="18"/>
      <c r="K8" s="18"/>
      <c r="L8" s="18"/>
      <c r="M8" s="18">
        <v>623651021</v>
      </c>
    </row>
    <row r="9" spans="1:13" ht="21.75" x14ac:dyDescent="0.5">
      <c r="A9" s="22">
        <v>2</v>
      </c>
      <c r="B9" s="5" t="s">
        <v>8</v>
      </c>
      <c r="C9" s="6">
        <v>1065</v>
      </c>
      <c r="D9" s="6">
        <f>SUM(C9)</f>
        <v>1065</v>
      </c>
      <c r="E9" s="23" t="s">
        <v>32</v>
      </c>
      <c r="F9" s="5" t="s">
        <v>9</v>
      </c>
      <c r="G9" s="6">
        <f>SUM(C9)</f>
        <v>1065</v>
      </c>
      <c r="H9" s="23" t="s">
        <v>33</v>
      </c>
      <c r="I9" s="40">
        <v>23783</v>
      </c>
      <c r="J9" s="18"/>
      <c r="K9" s="18"/>
      <c r="L9" s="18"/>
      <c r="M9" s="18">
        <v>623651021</v>
      </c>
    </row>
    <row r="10" spans="1:13" ht="21.75" x14ac:dyDescent="0.5">
      <c r="A10" s="22">
        <v>3</v>
      </c>
      <c r="B10" s="5" t="s">
        <v>64</v>
      </c>
      <c r="C10" s="6">
        <v>1750</v>
      </c>
      <c r="D10" s="6">
        <f t="shared" ref="D10" si="2">SUM(C10)</f>
        <v>1750</v>
      </c>
      <c r="E10" s="23" t="s">
        <v>32</v>
      </c>
      <c r="F10" s="5" t="s">
        <v>65</v>
      </c>
      <c r="G10" s="6">
        <f t="shared" ref="G10:G28" si="3">SUM(C10)</f>
        <v>1750</v>
      </c>
      <c r="H10" s="23" t="s">
        <v>33</v>
      </c>
      <c r="I10" s="40">
        <v>23783</v>
      </c>
      <c r="J10" s="18"/>
      <c r="K10" s="18"/>
      <c r="L10" s="18"/>
      <c r="M10" s="18">
        <v>623651021</v>
      </c>
    </row>
    <row r="11" spans="1:13" ht="21.75" x14ac:dyDescent="0.5">
      <c r="A11" s="22">
        <v>4</v>
      </c>
      <c r="B11" s="7" t="s">
        <v>66</v>
      </c>
      <c r="C11" s="8">
        <v>150</v>
      </c>
      <c r="D11" s="8">
        <f t="shared" ref="D11:D13" si="4">SUM(C11)</f>
        <v>150</v>
      </c>
      <c r="E11" s="25" t="s">
        <v>32</v>
      </c>
      <c r="F11" s="7" t="s">
        <v>67</v>
      </c>
      <c r="G11" s="8">
        <f t="shared" si="3"/>
        <v>150</v>
      </c>
      <c r="H11" s="25" t="s">
        <v>33</v>
      </c>
      <c r="I11" s="40">
        <v>23783</v>
      </c>
      <c r="J11" s="18"/>
      <c r="K11" s="18"/>
      <c r="L11" s="18"/>
      <c r="M11" s="18">
        <v>623651021</v>
      </c>
    </row>
    <row r="12" spans="1:13" ht="21.75" x14ac:dyDescent="0.5">
      <c r="A12" s="22">
        <v>5</v>
      </c>
      <c r="B12" s="5" t="s">
        <v>41</v>
      </c>
      <c r="C12" s="6">
        <v>1785</v>
      </c>
      <c r="D12" s="6">
        <f t="shared" si="4"/>
        <v>1785</v>
      </c>
      <c r="E12" s="23" t="s">
        <v>32</v>
      </c>
      <c r="F12" s="5" t="s">
        <v>42</v>
      </c>
      <c r="G12" s="6">
        <f t="shared" ref="G12:G13" si="5">SUM(C12)</f>
        <v>1785</v>
      </c>
      <c r="H12" s="23" t="s">
        <v>33</v>
      </c>
      <c r="I12" s="24">
        <v>23783</v>
      </c>
      <c r="J12" s="18"/>
      <c r="K12" s="18"/>
      <c r="L12" s="18"/>
      <c r="M12" s="18">
        <v>623651021</v>
      </c>
    </row>
    <row r="13" spans="1:13" ht="21.75" x14ac:dyDescent="0.5">
      <c r="A13" s="22">
        <v>6</v>
      </c>
      <c r="B13" s="5" t="s">
        <v>68</v>
      </c>
      <c r="C13" s="6">
        <v>2780</v>
      </c>
      <c r="D13" s="6">
        <f t="shared" si="4"/>
        <v>2780</v>
      </c>
      <c r="E13" s="23" t="s">
        <v>32</v>
      </c>
      <c r="F13" s="5" t="s">
        <v>69</v>
      </c>
      <c r="G13" s="6">
        <f t="shared" si="5"/>
        <v>2780</v>
      </c>
      <c r="H13" s="23" t="s">
        <v>33</v>
      </c>
      <c r="I13" s="24">
        <v>23783</v>
      </c>
      <c r="J13" s="18"/>
      <c r="K13" s="18"/>
      <c r="L13" s="18"/>
      <c r="M13" s="18">
        <v>623651021</v>
      </c>
    </row>
    <row r="14" spans="1:13" ht="21.75" x14ac:dyDescent="0.5">
      <c r="A14" s="22">
        <v>7</v>
      </c>
      <c r="B14" s="5" t="s">
        <v>71</v>
      </c>
      <c r="C14" s="6">
        <v>1500</v>
      </c>
      <c r="D14" s="6">
        <f>SUM(C14)</f>
        <v>1500</v>
      </c>
      <c r="E14" s="23" t="s">
        <v>32</v>
      </c>
      <c r="F14" s="5" t="s">
        <v>70</v>
      </c>
      <c r="G14" s="6">
        <f t="shared" si="3"/>
        <v>1500</v>
      </c>
      <c r="H14" s="23" t="s">
        <v>33</v>
      </c>
      <c r="I14" s="24">
        <v>23783</v>
      </c>
      <c r="J14" s="18"/>
      <c r="K14" s="18"/>
      <c r="L14" s="18"/>
      <c r="M14" s="18">
        <v>623651021</v>
      </c>
    </row>
    <row r="15" spans="1:13" ht="21.75" x14ac:dyDescent="0.5">
      <c r="A15" s="22">
        <v>8</v>
      </c>
      <c r="B15" s="5" t="s">
        <v>41</v>
      </c>
      <c r="C15" s="6">
        <v>1428</v>
      </c>
      <c r="D15" s="6">
        <f t="shared" ref="D15" si="6">SUM(C15)</f>
        <v>1428</v>
      </c>
      <c r="E15" s="23" t="s">
        <v>32</v>
      </c>
      <c r="F15" s="5" t="s">
        <v>42</v>
      </c>
      <c r="G15" s="6">
        <f t="shared" ref="G15" si="7">SUM(C15)</f>
        <v>1428</v>
      </c>
      <c r="H15" s="23" t="s">
        <v>33</v>
      </c>
      <c r="I15" s="24">
        <v>23783</v>
      </c>
      <c r="J15" s="18"/>
      <c r="K15" s="18"/>
      <c r="L15" s="18"/>
      <c r="M15" s="18">
        <v>623651021</v>
      </c>
    </row>
    <row r="16" spans="1:13" ht="21.75" x14ac:dyDescent="0.5">
      <c r="A16" s="22">
        <v>9</v>
      </c>
      <c r="B16" s="5" t="s">
        <v>72</v>
      </c>
      <c r="C16" s="6">
        <v>150</v>
      </c>
      <c r="D16" s="6">
        <f>SUM(C16)</f>
        <v>150</v>
      </c>
      <c r="E16" s="23" t="s">
        <v>32</v>
      </c>
      <c r="F16" s="5" t="s">
        <v>73</v>
      </c>
      <c r="G16" s="6">
        <f t="shared" si="3"/>
        <v>150</v>
      </c>
      <c r="H16" s="23" t="s">
        <v>33</v>
      </c>
      <c r="I16" s="24">
        <v>23783</v>
      </c>
      <c r="J16" s="18"/>
      <c r="K16" s="18"/>
      <c r="L16" s="18"/>
      <c r="M16" s="18">
        <v>623651021</v>
      </c>
    </row>
    <row r="17" spans="1:14" ht="21.75" x14ac:dyDescent="0.5">
      <c r="A17" s="22">
        <v>10</v>
      </c>
      <c r="B17" s="48" t="s">
        <v>75</v>
      </c>
      <c r="C17" s="6">
        <v>4665</v>
      </c>
      <c r="D17" s="6">
        <f t="shared" ref="D17:D20" si="8">SUM(C17)</f>
        <v>4665</v>
      </c>
      <c r="E17" s="23" t="s">
        <v>32</v>
      </c>
      <c r="F17" s="5" t="s">
        <v>92</v>
      </c>
      <c r="G17" s="6">
        <f t="shared" si="3"/>
        <v>4665</v>
      </c>
      <c r="H17" s="23" t="s">
        <v>33</v>
      </c>
      <c r="I17" s="24">
        <v>23794</v>
      </c>
      <c r="J17" s="18"/>
      <c r="K17" s="18"/>
      <c r="L17" s="18"/>
      <c r="M17" s="18">
        <v>623651027</v>
      </c>
    </row>
    <row r="18" spans="1:14" ht="21.75" x14ac:dyDescent="0.5">
      <c r="A18" s="22">
        <v>11</v>
      </c>
      <c r="B18" s="5" t="s">
        <v>77</v>
      </c>
      <c r="C18" s="6">
        <v>1200</v>
      </c>
      <c r="D18" s="6">
        <f t="shared" si="8"/>
        <v>1200</v>
      </c>
      <c r="E18" s="23" t="s">
        <v>32</v>
      </c>
      <c r="F18" s="5" t="s">
        <v>76</v>
      </c>
      <c r="G18" s="6">
        <f t="shared" si="3"/>
        <v>1200</v>
      </c>
      <c r="H18" s="23" t="s">
        <v>33</v>
      </c>
      <c r="I18" s="24">
        <v>23794</v>
      </c>
      <c r="J18" s="18"/>
      <c r="K18" s="18"/>
      <c r="L18" s="18"/>
      <c r="M18" s="18">
        <v>623651027</v>
      </c>
    </row>
    <row r="19" spans="1:14" s="54" customFormat="1" ht="21.75" x14ac:dyDescent="0.5">
      <c r="A19" s="22">
        <v>12</v>
      </c>
      <c r="B19" s="49" t="s">
        <v>78</v>
      </c>
      <c r="C19" s="50">
        <v>4513</v>
      </c>
      <c r="D19" s="50">
        <f t="shared" si="8"/>
        <v>4513</v>
      </c>
      <c r="E19" s="51" t="s">
        <v>32</v>
      </c>
      <c r="F19" s="49" t="s">
        <v>59</v>
      </c>
      <c r="G19" s="50">
        <f t="shared" si="3"/>
        <v>4513</v>
      </c>
      <c r="H19" s="51" t="s">
        <v>33</v>
      </c>
      <c r="I19" s="52">
        <v>23794</v>
      </c>
      <c r="J19" s="53"/>
      <c r="K19" s="53"/>
      <c r="L19" s="53"/>
      <c r="M19" s="53">
        <v>623651027</v>
      </c>
    </row>
    <row r="20" spans="1:14" ht="21.75" x14ac:dyDescent="0.5">
      <c r="A20" s="22">
        <v>13</v>
      </c>
      <c r="B20" s="5" t="s">
        <v>79</v>
      </c>
      <c r="C20" s="6">
        <v>100</v>
      </c>
      <c r="D20" s="6">
        <f t="shared" si="8"/>
        <v>100</v>
      </c>
      <c r="E20" s="23" t="s">
        <v>32</v>
      </c>
      <c r="F20" s="5" t="s">
        <v>50</v>
      </c>
      <c r="G20" s="6">
        <f t="shared" si="3"/>
        <v>100</v>
      </c>
      <c r="H20" s="23" t="s">
        <v>33</v>
      </c>
      <c r="I20" s="24">
        <v>23801</v>
      </c>
      <c r="J20" s="18"/>
      <c r="K20" s="18"/>
      <c r="L20" s="18"/>
      <c r="M20" s="18">
        <v>623651031</v>
      </c>
    </row>
    <row r="21" spans="1:14" s="60" customFormat="1" ht="21.75" x14ac:dyDescent="0.5">
      <c r="A21" s="22">
        <v>14</v>
      </c>
      <c r="B21" s="63" t="s">
        <v>10</v>
      </c>
      <c r="C21" s="55">
        <v>2499</v>
      </c>
      <c r="D21" s="55">
        <f>SUM(C21)</f>
        <v>2499</v>
      </c>
      <c r="E21" s="56" t="s">
        <v>32</v>
      </c>
      <c r="F21" s="57" t="s">
        <v>42</v>
      </c>
      <c r="G21" s="55">
        <f t="shared" si="3"/>
        <v>2499</v>
      </c>
      <c r="H21" s="56" t="s">
        <v>33</v>
      </c>
      <c r="I21" s="58">
        <v>23801</v>
      </c>
      <c r="J21" s="59"/>
      <c r="K21" s="59"/>
      <c r="L21" s="59"/>
      <c r="M21" s="59">
        <v>623651031</v>
      </c>
    </row>
    <row r="22" spans="1:14" ht="21.75" x14ac:dyDescent="0.5">
      <c r="A22" s="22">
        <v>15</v>
      </c>
      <c r="B22" s="35" t="s">
        <v>80</v>
      </c>
      <c r="C22" s="36">
        <v>2500</v>
      </c>
      <c r="D22" s="6">
        <f>SUM(C22)</f>
        <v>2500</v>
      </c>
      <c r="E22" s="23" t="s">
        <v>32</v>
      </c>
      <c r="F22" s="5" t="s">
        <v>81</v>
      </c>
      <c r="G22" s="6">
        <f t="shared" si="3"/>
        <v>2500</v>
      </c>
      <c r="H22" s="39" t="s">
        <v>33</v>
      </c>
      <c r="I22" s="61">
        <v>23801</v>
      </c>
      <c r="J22" s="18"/>
      <c r="K22" s="18"/>
      <c r="L22" s="18"/>
      <c r="M22" s="53">
        <v>623651031</v>
      </c>
      <c r="N22" s="54"/>
    </row>
    <row r="23" spans="1:14" ht="21.75" x14ac:dyDescent="0.5">
      <c r="A23" s="22">
        <v>16</v>
      </c>
      <c r="B23" s="5" t="s">
        <v>82</v>
      </c>
      <c r="C23" s="6">
        <v>1600</v>
      </c>
      <c r="D23" s="6">
        <f t="shared" ref="D23:D28" si="9">SUM(C23)</f>
        <v>1600</v>
      </c>
      <c r="E23" s="23" t="s">
        <v>32</v>
      </c>
      <c r="F23" s="5" t="s">
        <v>50</v>
      </c>
      <c r="G23" s="6">
        <f t="shared" si="3"/>
        <v>1600</v>
      </c>
      <c r="H23" s="23" t="s">
        <v>33</v>
      </c>
      <c r="I23" s="61">
        <v>23801</v>
      </c>
      <c r="J23" s="18"/>
      <c r="K23" s="18"/>
      <c r="L23" s="18"/>
      <c r="M23" s="53">
        <v>623651031</v>
      </c>
      <c r="N23" s="54"/>
    </row>
    <row r="24" spans="1:14" ht="21.75" x14ac:dyDescent="0.5">
      <c r="A24" s="22">
        <v>17</v>
      </c>
      <c r="B24" s="5" t="s">
        <v>83</v>
      </c>
      <c r="C24" s="6">
        <v>1182.3499999999999</v>
      </c>
      <c r="D24" s="6">
        <f t="shared" si="9"/>
        <v>1182.3499999999999</v>
      </c>
      <c r="E24" s="23" t="s">
        <v>32</v>
      </c>
      <c r="F24" s="5" t="s">
        <v>84</v>
      </c>
      <c r="G24" s="6">
        <f t="shared" si="3"/>
        <v>1182.3499999999999</v>
      </c>
      <c r="H24" s="23" t="s">
        <v>33</v>
      </c>
      <c r="I24" s="61">
        <v>23801</v>
      </c>
      <c r="J24" s="18"/>
      <c r="K24" s="18"/>
      <c r="L24" s="18"/>
      <c r="M24" s="53">
        <v>623651031</v>
      </c>
    </row>
    <row r="25" spans="1:14" ht="21.75" x14ac:dyDescent="0.5">
      <c r="A25" s="22">
        <v>18</v>
      </c>
      <c r="B25" s="5" t="s">
        <v>85</v>
      </c>
      <c r="C25" s="6">
        <v>2400</v>
      </c>
      <c r="D25" s="6">
        <f t="shared" ref="D25:D26" si="10">SUM(C25)</f>
        <v>2400</v>
      </c>
      <c r="E25" s="23" t="s">
        <v>32</v>
      </c>
      <c r="F25" s="5" t="s">
        <v>86</v>
      </c>
      <c r="G25" s="6">
        <f t="shared" ref="G25:G27" si="11">SUM(C25)</f>
        <v>2400</v>
      </c>
      <c r="H25" s="23" t="s">
        <v>33</v>
      </c>
      <c r="I25" s="61">
        <v>23801</v>
      </c>
      <c r="J25" s="18"/>
      <c r="K25" s="18"/>
      <c r="L25" s="18"/>
      <c r="M25" s="53">
        <v>623651031</v>
      </c>
    </row>
    <row r="26" spans="1:14" ht="21.75" x14ac:dyDescent="0.5">
      <c r="A26" s="22">
        <v>19</v>
      </c>
      <c r="B26" s="5" t="s">
        <v>87</v>
      </c>
      <c r="C26" s="6">
        <v>3000</v>
      </c>
      <c r="D26" s="6">
        <f t="shared" si="10"/>
        <v>3000</v>
      </c>
      <c r="E26" s="23" t="s">
        <v>32</v>
      </c>
      <c r="F26" s="5" t="s">
        <v>88</v>
      </c>
      <c r="G26" s="6">
        <f t="shared" si="11"/>
        <v>3000</v>
      </c>
      <c r="H26" s="23" t="s">
        <v>33</v>
      </c>
      <c r="I26" s="61">
        <v>23801</v>
      </c>
      <c r="J26" s="18"/>
      <c r="K26" s="18"/>
      <c r="L26" s="18"/>
      <c r="M26" s="53">
        <v>623651031</v>
      </c>
    </row>
    <row r="27" spans="1:14" ht="21.75" x14ac:dyDescent="0.5">
      <c r="A27" s="22">
        <v>20</v>
      </c>
      <c r="B27" s="5"/>
      <c r="C27" s="6">
        <v>160</v>
      </c>
      <c r="D27" s="6"/>
      <c r="E27" s="23" t="s">
        <v>32</v>
      </c>
      <c r="F27" s="5" t="s">
        <v>90</v>
      </c>
      <c r="G27" s="6">
        <f t="shared" si="11"/>
        <v>160</v>
      </c>
      <c r="H27" s="23" t="s">
        <v>33</v>
      </c>
      <c r="I27" s="61">
        <v>23801</v>
      </c>
      <c r="J27" s="18"/>
      <c r="K27" s="18"/>
      <c r="L27" s="18"/>
      <c r="M27" s="53">
        <v>623651031</v>
      </c>
    </row>
    <row r="28" spans="1:14" ht="21.75" x14ac:dyDescent="0.5">
      <c r="A28" s="22">
        <v>21</v>
      </c>
      <c r="B28" s="9" t="s">
        <v>10</v>
      </c>
      <c r="C28" s="8">
        <v>1071</v>
      </c>
      <c r="D28" s="6">
        <f t="shared" si="9"/>
        <v>1071</v>
      </c>
      <c r="E28" s="23" t="s">
        <v>32</v>
      </c>
      <c r="F28" s="9" t="s">
        <v>42</v>
      </c>
      <c r="G28" s="6">
        <f t="shared" si="3"/>
        <v>1071</v>
      </c>
      <c r="H28" s="25" t="s">
        <v>33</v>
      </c>
      <c r="I28" s="61">
        <v>23801</v>
      </c>
      <c r="J28" s="18"/>
      <c r="K28" s="18"/>
      <c r="L28" s="18"/>
      <c r="M28" s="53">
        <v>623651031</v>
      </c>
    </row>
    <row r="29" spans="1:14" ht="21.75" x14ac:dyDescent="0.5">
      <c r="A29" s="42"/>
      <c r="B29" s="27"/>
      <c r="C29" s="43"/>
      <c r="D29" s="43"/>
      <c r="E29" s="42"/>
      <c r="F29" s="66"/>
      <c r="G29" s="43"/>
      <c r="H29" s="42"/>
      <c r="I29" s="44"/>
      <c r="J29" s="18"/>
      <c r="K29" s="18"/>
      <c r="L29" s="18"/>
      <c r="M29" s="18"/>
    </row>
    <row r="30" spans="1:14" ht="21.75" x14ac:dyDescent="0.5">
      <c r="A30" s="26"/>
      <c r="B30" s="27"/>
      <c r="C30" s="28"/>
      <c r="D30" s="28"/>
      <c r="E30" s="26"/>
      <c r="F30" s="27"/>
      <c r="G30" s="28"/>
      <c r="H30" s="26"/>
      <c r="I30" s="29"/>
      <c r="J30" s="18"/>
      <c r="K30" s="18"/>
      <c r="L30" s="18"/>
      <c r="M30" s="18"/>
    </row>
    <row r="31" spans="1:14" ht="21.75" x14ac:dyDescent="0.5">
      <c r="A31" s="19"/>
      <c r="B31" s="18"/>
      <c r="C31" s="18"/>
      <c r="D31" s="18"/>
      <c r="E31" s="19" t="s">
        <v>12</v>
      </c>
      <c r="F31" s="18"/>
      <c r="G31" s="19"/>
      <c r="H31" s="18"/>
      <c r="I31" s="19"/>
      <c r="J31" s="18"/>
      <c r="K31" s="18"/>
      <c r="L31" s="18"/>
      <c r="M31" s="18"/>
    </row>
    <row r="32" spans="1:14" ht="21.75" x14ac:dyDescent="0.5">
      <c r="A32" s="19"/>
      <c r="B32" s="18"/>
      <c r="C32" s="18"/>
      <c r="D32" s="18"/>
      <c r="E32" s="19" t="s">
        <v>13</v>
      </c>
      <c r="F32" s="18"/>
      <c r="G32" s="19"/>
      <c r="H32" s="18"/>
      <c r="I32" s="19"/>
      <c r="J32" s="18"/>
      <c r="K32" s="18"/>
      <c r="L32" s="18"/>
      <c r="M32" s="18"/>
    </row>
    <row r="33" spans="1:13" ht="27.75" x14ac:dyDescent="0.65">
      <c r="A33" s="30"/>
      <c r="B33" s="31"/>
      <c r="C33" s="31"/>
      <c r="D33" s="31"/>
      <c r="E33" s="31"/>
      <c r="F33" s="31"/>
      <c r="G33" s="30"/>
      <c r="H33" s="31"/>
      <c r="I33" s="30"/>
      <c r="J33" s="31"/>
      <c r="K33" s="31"/>
      <c r="L33" s="31"/>
      <c r="M33" s="32">
        <f>SUM('[1] สขร . ม.ค64'!C25+'[1] สขร .ก.พ.64'!C30+'[1]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D33"/>
  <sheetViews>
    <sheetView workbookViewId="0">
      <selection activeCell="D27" sqref="D27"/>
    </sheetView>
  </sheetViews>
  <sheetFormatPr defaultRowHeight="14.25" x14ac:dyDescent="0.2"/>
  <cols>
    <col min="2" max="2" width="35.75" customWidth="1"/>
    <col min="3" max="3" width="30.125" customWidth="1"/>
    <col min="4" max="4" width="15.25" bestFit="1" customWidth="1"/>
  </cols>
  <sheetData>
    <row r="1" spans="1:4" x14ac:dyDescent="0.2">
      <c r="A1" s="87" t="s">
        <v>0</v>
      </c>
      <c r="B1" s="87"/>
      <c r="C1" s="87"/>
      <c r="D1" s="87"/>
    </row>
    <row r="2" spans="1:4" x14ac:dyDescent="0.2">
      <c r="A2" s="87"/>
      <c r="B2" s="87"/>
      <c r="C2" s="87"/>
      <c r="D2" s="87"/>
    </row>
    <row r="3" spans="1:4" ht="36.75" customHeight="1" x14ac:dyDescent="0.2">
      <c r="A3" s="87"/>
      <c r="B3" s="87"/>
      <c r="C3" s="87"/>
      <c r="D3" s="87"/>
    </row>
    <row r="4" spans="1:4" ht="24" x14ac:dyDescent="0.55000000000000004">
      <c r="A4" s="87" t="s">
        <v>1</v>
      </c>
      <c r="B4" s="87"/>
      <c r="C4" s="87"/>
      <c r="D4" s="87"/>
    </row>
    <row r="5" spans="1:4" ht="24" x14ac:dyDescent="0.55000000000000004">
      <c r="A5" s="87" t="s">
        <v>94</v>
      </c>
      <c r="B5" s="87"/>
      <c r="C5" s="87"/>
      <c r="D5" s="87"/>
    </row>
    <row r="6" spans="1:4" ht="24" x14ac:dyDescent="0.55000000000000004">
      <c r="A6" s="86" t="s">
        <v>2</v>
      </c>
      <c r="B6" s="86"/>
      <c r="C6" s="86"/>
      <c r="D6" s="86"/>
    </row>
    <row r="7" spans="1:4" ht="24" x14ac:dyDescent="0.55000000000000004">
      <c r="A7" s="67"/>
      <c r="B7" s="2" t="s">
        <v>3</v>
      </c>
      <c r="C7" s="2"/>
      <c r="D7" s="67"/>
    </row>
    <row r="8" spans="1:4" ht="24" x14ac:dyDescent="0.55000000000000004">
      <c r="A8" s="97" t="s">
        <v>96</v>
      </c>
      <c r="B8" s="97"/>
      <c r="C8" s="2"/>
      <c r="D8" s="67"/>
    </row>
    <row r="9" spans="1:4" x14ac:dyDescent="0.2">
      <c r="A9" s="88" t="s">
        <v>4</v>
      </c>
      <c r="B9" s="88" t="s">
        <v>5</v>
      </c>
      <c r="C9" s="88" t="s">
        <v>6</v>
      </c>
      <c r="D9" s="90" t="s">
        <v>7</v>
      </c>
    </row>
    <row r="10" spans="1:4" x14ac:dyDescent="0.2">
      <c r="A10" s="89"/>
      <c r="B10" s="89"/>
      <c r="C10" s="89"/>
      <c r="D10" s="91"/>
    </row>
    <row r="11" spans="1:4" ht="24" x14ac:dyDescent="0.55000000000000004">
      <c r="A11" s="4">
        <v>1</v>
      </c>
      <c r="B11" s="5" t="s">
        <v>98</v>
      </c>
      <c r="C11" s="5" t="s">
        <v>99</v>
      </c>
      <c r="D11" s="6">
        <v>1812.58</v>
      </c>
    </row>
    <row r="12" spans="1:4" ht="24" x14ac:dyDescent="0.55000000000000004">
      <c r="A12" s="4">
        <v>2</v>
      </c>
      <c r="B12" s="5" t="s">
        <v>8</v>
      </c>
      <c r="C12" s="5" t="s">
        <v>9</v>
      </c>
      <c r="D12" s="6">
        <v>370</v>
      </c>
    </row>
    <row r="13" spans="1:4" ht="24" x14ac:dyDescent="0.55000000000000004">
      <c r="A13" s="4">
        <v>3</v>
      </c>
      <c r="B13" s="7" t="s">
        <v>100</v>
      </c>
      <c r="C13" s="7" t="s">
        <v>101</v>
      </c>
      <c r="D13" s="8">
        <v>750</v>
      </c>
    </row>
    <row r="14" spans="1:4" ht="24" x14ac:dyDescent="0.55000000000000004">
      <c r="A14" s="4">
        <v>4</v>
      </c>
      <c r="B14" s="5" t="s">
        <v>106</v>
      </c>
      <c r="C14" s="5" t="s">
        <v>102</v>
      </c>
      <c r="D14" s="6">
        <v>200</v>
      </c>
    </row>
    <row r="15" spans="1:4" ht="24" x14ac:dyDescent="0.55000000000000004">
      <c r="A15" s="4">
        <v>5</v>
      </c>
      <c r="B15" s="5" t="s">
        <v>103</v>
      </c>
      <c r="C15" s="5" t="s">
        <v>50</v>
      </c>
      <c r="D15" s="6">
        <v>1600</v>
      </c>
    </row>
    <row r="16" spans="1:4" ht="24" x14ac:dyDescent="0.55000000000000004">
      <c r="A16" s="4">
        <v>6</v>
      </c>
      <c r="B16" s="5" t="s">
        <v>113</v>
      </c>
      <c r="C16" s="5" t="s">
        <v>114</v>
      </c>
      <c r="D16" s="6">
        <v>1182.3499999999999</v>
      </c>
    </row>
    <row r="17" spans="1:4" ht="24" x14ac:dyDescent="0.55000000000000004">
      <c r="A17" s="4">
        <v>7</v>
      </c>
      <c r="B17" s="68" t="s">
        <v>119</v>
      </c>
      <c r="C17" s="49" t="s">
        <v>59</v>
      </c>
      <c r="D17" s="6">
        <v>200</v>
      </c>
    </row>
    <row r="18" spans="1:4" ht="24" x14ac:dyDescent="0.55000000000000004">
      <c r="A18" s="4">
        <v>8</v>
      </c>
      <c r="B18" s="5" t="s">
        <v>97</v>
      </c>
      <c r="C18" s="5" t="s">
        <v>61</v>
      </c>
      <c r="D18" s="6">
        <v>18723</v>
      </c>
    </row>
    <row r="19" spans="1:4" ht="24" x14ac:dyDescent="0.55000000000000004">
      <c r="A19" s="4">
        <v>9</v>
      </c>
      <c r="B19" s="49" t="s">
        <v>78</v>
      </c>
      <c r="C19" s="49" t="s">
        <v>59</v>
      </c>
      <c r="D19" s="6">
        <v>12005</v>
      </c>
    </row>
    <row r="20" spans="1:4" ht="24" x14ac:dyDescent="0.55000000000000004">
      <c r="A20" s="4">
        <v>10</v>
      </c>
      <c r="B20" s="5" t="s">
        <v>112</v>
      </c>
      <c r="C20" s="5" t="s">
        <v>111</v>
      </c>
      <c r="D20" s="6">
        <v>11360</v>
      </c>
    </row>
    <row r="21" spans="1:4" ht="24" x14ac:dyDescent="0.55000000000000004">
      <c r="A21" s="4">
        <v>11</v>
      </c>
      <c r="B21" s="5" t="s">
        <v>104</v>
      </c>
      <c r="C21" s="5" t="s">
        <v>105</v>
      </c>
      <c r="D21" s="36">
        <v>1700</v>
      </c>
    </row>
    <row r="22" spans="1:4" ht="24" x14ac:dyDescent="0.55000000000000004">
      <c r="A22" s="4">
        <v>12</v>
      </c>
      <c r="B22" s="5" t="s">
        <v>115</v>
      </c>
      <c r="C22" s="5" t="s">
        <v>102</v>
      </c>
      <c r="D22" s="6">
        <v>200</v>
      </c>
    </row>
    <row r="23" spans="1:4" ht="24" x14ac:dyDescent="0.55000000000000004">
      <c r="A23" s="4">
        <v>13</v>
      </c>
      <c r="B23" s="5" t="s">
        <v>118</v>
      </c>
      <c r="C23" s="5" t="s">
        <v>50</v>
      </c>
      <c r="D23" s="6">
        <v>4876</v>
      </c>
    </row>
    <row r="24" spans="1:4" ht="24" x14ac:dyDescent="0.55000000000000004">
      <c r="A24" s="4">
        <v>14</v>
      </c>
      <c r="B24" s="5" t="s">
        <v>116</v>
      </c>
      <c r="C24" s="5" t="s">
        <v>117</v>
      </c>
      <c r="D24" s="6">
        <v>645.21</v>
      </c>
    </row>
    <row r="25" spans="1:4" ht="24" x14ac:dyDescent="0.55000000000000004">
      <c r="A25" s="4">
        <v>15</v>
      </c>
      <c r="B25" s="63" t="s">
        <v>10</v>
      </c>
      <c r="C25" s="57" t="s">
        <v>42</v>
      </c>
      <c r="D25" s="6">
        <v>2142</v>
      </c>
    </row>
    <row r="26" spans="1:4" ht="24" x14ac:dyDescent="0.55000000000000004">
      <c r="A26" s="4">
        <v>16</v>
      </c>
      <c r="B26" s="5" t="s">
        <v>107</v>
      </c>
      <c r="C26" s="5" t="s">
        <v>108</v>
      </c>
      <c r="D26" s="6">
        <v>5123.16</v>
      </c>
    </row>
    <row r="27" spans="1:4" ht="24" x14ac:dyDescent="0.55000000000000004">
      <c r="A27" s="4">
        <v>17</v>
      </c>
      <c r="B27" s="9"/>
      <c r="C27" s="9" t="s">
        <v>60</v>
      </c>
      <c r="D27" s="50"/>
    </row>
    <row r="28" spans="1:4" ht="24" x14ac:dyDescent="0.55000000000000004">
      <c r="A28" s="46"/>
      <c r="B28" s="11" t="s">
        <v>11</v>
      </c>
      <c r="C28" s="11"/>
      <c r="D28" s="46"/>
    </row>
    <row r="29" spans="1:4" ht="24" x14ac:dyDescent="0.55000000000000004">
      <c r="A29" s="67"/>
      <c r="B29" s="86" t="s">
        <v>121</v>
      </c>
      <c r="C29" s="86"/>
      <c r="D29" s="12"/>
    </row>
    <row r="30" spans="1:4" ht="24" x14ac:dyDescent="0.55000000000000004">
      <c r="A30" s="67"/>
      <c r="B30" s="67"/>
      <c r="C30" s="67"/>
      <c r="D30" s="67"/>
    </row>
    <row r="31" spans="1:4" ht="24" x14ac:dyDescent="0.55000000000000004">
      <c r="A31" s="67"/>
      <c r="B31" s="67"/>
      <c r="C31" s="67"/>
      <c r="D31" s="67"/>
    </row>
    <row r="32" spans="1:4" ht="24" x14ac:dyDescent="0.55000000000000004">
      <c r="A32" s="67"/>
      <c r="B32" s="86" t="s">
        <v>12</v>
      </c>
      <c r="C32" s="86"/>
      <c r="D32" s="67"/>
    </row>
    <row r="33" spans="1:4" ht="24" x14ac:dyDescent="0.55000000000000004">
      <c r="A33" s="67"/>
      <c r="B33" s="86" t="s">
        <v>13</v>
      </c>
      <c r="C33" s="86"/>
      <c r="D33" s="67"/>
    </row>
  </sheetData>
  <mergeCells count="12">
    <mergeCell ref="B29:C29"/>
    <mergeCell ref="B32:C32"/>
    <mergeCell ref="B33:C33"/>
    <mergeCell ref="A8:B8"/>
    <mergeCell ref="A1:D3"/>
    <mergeCell ref="A4:D4"/>
    <mergeCell ref="A5:D5"/>
    <mergeCell ref="A6:D6"/>
    <mergeCell ref="A9:A10"/>
    <mergeCell ref="B9:B10"/>
    <mergeCell ref="C9:C10"/>
    <mergeCell ref="D9:D10"/>
  </mergeCells>
  <printOptions horizontalCentered="1"/>
  <pageMargins left="0.11811023622047245" right="0.11811023622047245" top="0" bottom="0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29"/>
  <sheetViews>
    <sheetView workbookViewId="0">
      <selection activeCell="D27" sqref="D27"/>
    </sheetView>
  </sheetViews>
  <sheetFormatPr defaultRowHeight="14.25" x14ac:dyDescent="0.2"/>
  <cols>
    <col min="1" max="1" width="7.5" customWidth="1"/>
    <col min="2" max="2" width="33.625" customWidth="1"/>
    <col min="3" max="4" width="11.375" customWidth="1"/>
    <col min="5" max="5" width="13.5" customWidth="1"/>
    <col min="6" max="6" width="27.375" customWidth="1"/>
    <col min="7" max="7" width="13.5" customWidth="1"/>
    <col min="8" max="8" width="11.625" bestFit="1" customWidth="1"/>
    <col min="9" max="9" width="11.625" customWidth="1"/>
    <col min="13" max="13" width="12.5" bestFit="1" customWidth="1"/>
  </cols>
  <sheetData>
    <row r="1" spans="1:13" ht="24" x14ac:dyDescent="0.55000000000000004">
      <c r="A1" s="92" t="s">
        <v>109</v>
      </c>
      <c r="B1" s="92"/>
      <c r="C1" s="92"/>
      <c r="D1" s="92"/>
      <c r="E1" s="92"/>
      <c r="F1" s="92"/>
      <c r="G1" s="92"/>
      <c r="H1" s="92"/>
      <c r="I1" s="13" t="s">
        <v>14</v>
      </c>
      <c r="J1" s="14"/>
      <c r="K1" s="14"/>
      <c r="L1" s="14"/>
      <c r="M1" s="15"/>
    </row>
    <row r="2" spans="1:13" ht="24" x14ac:dyDescent="0.55000000000000004">
      <c r="A2" s="87" t="s">
        <v>15</v>
      </c>
      <c r="B2" s="87"/>
      <c r="C2" s="87"/>
      <c r="D2" s="87"/>
      <c r="E2" s="87"/>
      <c r="F2" s="87"/>
      <c r="G2" s="87"/>
      <c r="H2" s="87"/>
      <c r="I2" s="14"/>
      <c r="J2" s="14"/>
      <c r="K2" s="14"/>
      <c r="L2" s="14"/>
      <c r="M2" s="15"/>
    </row>
    <row r="3" spans="1:13" ht="24" x14ac:dyDescent="0.55000000000000004">
      <c r="A3" s="93" t="s">
        <v>95</v>
      </c>
      <c r="B3" s="93"/>
      <c r="C3" s="93"/>
      <c r="D3" s="93"/>
      <c r="E3" s="93"/>
      <c r="F3" s="93"/>
      <c r="G3" s="93"/>
      <c r="H3" s="93"/>
      <c r="I3" s="16"/>
      <c r="J3" s="14"/>
      <c r="K3" s="14"/>
      <c r="L3" s="14"/>
      <c r="M3" s="15"/>
    </row>
    <row r="4" spans="1:13" ht="21.75" x14ac:dyDescent="0.5">
      <c r="A4" s="94" t="s">
        <v>16</v>
      </c>
      <c r="B4" s="94" t="s">
        <v>17</v>
      </c>
      <c r="C4" s="94" t="s">
        <v>18</v>
      </c>
      <c r="D4" s="94" t="s">
        <v>19</v>
      </c>
      <c r="E4" s="94" t="s">
        <v>20</v>
      </c>
      <c r="F4" s="94" t="s">
        <v>21</v>
      </c>
      <c r="G4" s="17" t="s">
        <v>22</v>
      </c>
      <c r="H4" s="17" t="s">
        <v>23</v>
      </c>
      <c r="I4" s="17" t="s">
        <v>24</v>
      </c>
      <c r="J4" s="18"/>
      <c r="K4" s="18"/>
      <c r="L4" s="18"/>
      <c r="M4" s="19" t="s">
        <v>25</v>
      </c>
    </row>
    <row r="5" spans="1:13" ht="21.75" x14ac:dyDescent="0.5">
      <c r="A5" s="95"/>
      <c r="B5" s="95"/>
      <c r="C5" s="95"/>
      <c r="D5" s="95"/>
      <c r="E5" s="95"/>
      <c r="F5" s="95"/>
      <c r="G5" s="20" t="s">
        <v>26</v>
      </c>
      <c r="H5" s="20" t="s">
        <v>27</v>
      </c>
      <c r="I5" s="20" t="s">
        <v>28</v>
      </c>
      <c r="J5" s="18"/>
      <c r="K5" s="18"/>
      <c r="L5" s="18"/>
      <c r="M5" s="18"/>
    </row>
    <row r="6" spans="1:13" ht="21.75" x14ac:dyDescent="0.5">
      <c r="A6" s="95"/>
      <c r="B6" s="95"/>
      <c r="C6" s="95"/>
      <c r="D6" s="95"/>
      <c r="E6" s="95"/>
      <c r="F6" s="95"/>
      <c r="G6" s="20" t="s">
        <v>29</v>
      </c>
      <c r="H6" s="20"/>
      <c r="I6" s="20" t="s">
        <v>30</v>
      </c>
      <c r="J6" s="18"/>
      <c r="K6" s="18"/>
      <c r="L6" s="18"/>
      <c r="M6" s="18"/>
    </row>
    <row r="7" spans="1:13" ht="21.75" x14ac:dyDescent="0.5">
      <c r="A7" s="96"/>
      <c r="B7" s="96"/>
      <c r="C7" s="96"/>
      <c r="D7" s="96"/>
      <c r="E7" s="96"/>
      <c r="F7" s="96"/>
      <c r="G7" s="21"/>
      <c r="H7" s="21"/>
      <c r="I7" s="21" t="s">
        <v>31</v>
      </c>
      <c r="J7" s="18"/>
      <c r="K7" s="18"/>
      <c r="L7" s="18"/>
      <c r="M7" s="18"/>
    </row>
    <row r="8" spans="1:13" ht="21.75" x14ac:dyDescent="0.5">
      <c r="A8" s="23">
        <v>1</v>
      </c>
      <c r="B8" s="5" t="s">
        <v>98</v>
      </c>
      <c r="C8" s="6">
        <v>1812.58</v>
      </c>
      <c r="D8" s="6">
        <f>SUM(C8)</f>
        <v>1812.58</v>
      </c>
      <c r="E8" s="23" t="s">
        <v>32</v>
      </c>
      <c r="F8" s="5" t="s">
        <v>99</v>
      </c>
      <c r="G8" s="6">
        <f>SUM(C8)</f>
        <v>1812.58</v>
      </c>
      <c r="H8" s="23" t="s">
        <v>33</v>
      </c>
      <c r="I8" s="24">
        <v>23812</v>
      </c>
      <c r="J8" s="18"/>
      <c r="K8" s="18"/>
      <c r="L8" s="18"/>
      <c r="M8" s="18">
        <v>623651043</v>
      </c>
    </row>
    <row r="9" spans="1:13" ht="21.75" x14ac:dyDescent="0.5">
      <c r="A9" s="23">
        <v>2</v>
      </c>
      <c r="B9" s="5" t="s">
        <v>8</v>
      </c>
      <c r="C9" s="6">
        <v>370</v>
      </c>
      <c r="D9" s="6">
        <f t="shared" ref="D9:D10" si="0">SUM(C9)</f>
        <v>370</v>
      </c>
      <c r="E9" s="23" t="s">
        <v>32</v>
      </c>
      <c r="F9" s="5" t="s">
        <v>9</v>
      </c>
      <c r="G9" s="6">
        <f t="shared" ref="G9:G23" si="1">SUM(C9)</f>
        <v>370</v>
      </c>
      <c r="H9" s="23" t="s">
        <v>33</v>
      </c>
      <c r="I9" s="24">
        <v>23812</v>
      </c>
      <c r="J9" s="18"/>
      <c r="K9" s="18"/>
      <c r="L9" s="18"/>
      <c r="M9" s="18">
        <v>623651043</v>
      </c>
    </row>
    <row r="10" spans="1:13" ht="21.75" x14ac:dyDescent="0.5">
      <c r="A10" s="23">
        <v>3</v>
      </c>
      <c r="B10" s="5" t="s">
        <v>100</v>
      </c>
      <c r="C10" s="6">
        <v>750</v>
      </c>
      <c r="D10" s="6">
        <f t="shared" si="0"/>
        <v>750</v>
      </c>
      <c r="E10" s="23" t="s">
        <v>32</v>
      </c>
      <c r="F10" s="5" t="s">
        <v>101</v>
      </c>
      <c r="G10" s="6">
        <f t="shared" si="1"/>
        <v>750</v>
      </c>
      <c r="H10" s="23" t="s">
        <v>33</v>
      </c>
      <c r="I10" s="24">
        <v>23812</v>
      </c>
      <c r="J10" s="18"/>
      <c r="K10" s="18"/>
      <c r="L10" s="18"/>
      <c r="M10" s="18">
        <v>623651043</v>
      </c>
    </row>
    <row r="11" spans="1:13" ht="21.75" x14ac:dyDescent="0.5">
      <c r="A11" s="23">
        <v>4</v>
      </c>
      <c r="B11" s="5" t="s">
        <v>106</v>
      </c>
      <c r="C11" s="6">
        <v>200</v>
      </c>
      <c r="D11" s="6">
        <f>SUM(C11)</f>
        <v>200</v>
      </c>
      <c r="E11" s="23" t="s">
        <v>32</v>
      </c>
      <c r="F11" s="5" t="s">
        <v>102</v>
      </c>
      <c r="G11" s="6">
        <f t="shared" si="1"/>
        <v>200</v>
      </c>
      <c r="H11" s="23" t="s">
        <v>33</v>
      </c>
      <c r="I11" s="24">
        <v>23812</v>
      </c>
      <c r="J11" s="18"/>
      <c r="K11" s="18"/>
      <c r="L11" s="18"/>
      <c r="M11" s="18">
        <v>623651043</v>
      </c>
    </row>
    <row r="12" spans="1:13" ht="21.75" x14ac:dyDescent="0.5">
      <c r="A12" s="23">
        <v>5</v>
      </c>
      <c r="B12" s="5" t="s">
        <v>103</v>
      </c>
      <c r="C12" s="6">
        <v>1600</v>
      </c>
      <c r="D12" s="6">
        <f t="shared" ref="D12:D13" si="2">SUM(C12)</f>
        <v>1600</v>
      </c>
      <c r="E12" s="23" t="s">
        <v>32</v>
      </c>
      <c r="F12" s="5" t="s">
        <v>50</v>
      </c>
      <c r="G12" s="6">
        <f t="shared" si="1"/>
        <v>1600</v>
      </c>
      <c r="H12" s="23" t="s">
        <v>33</v>
      </c>
      <c r="I12" s="24">
        <v>23812</v>
      </c>
      <c r="J12" s="18"/>
      <c r="K12" s="18"/>
      <c r="L12" s="18"/>
      <c r="M12" s="18">
        <v>623651043</v>
      </c>
    </row>
    <row r="13" spans="1:13" ht="21.75" x14ac:dyDescent="0.5">
      <c r="A13" s="23">
        <v>6</v>
      </c>
      <c r="B13" s="5" t="s">
        <v>113</v>
      </c>
      <c r="C13" s="6">
        <v>1182.3499999999999</v>
      </c>
      <c r="D13" s="6">
        <f t="shared" si="2"/>
        <v>1182.3499999999999</v>
      </c>
      <c r="E13" s="23" t="s">
        <v>32</v>
      </c>
      <c r="F13" s="5" t="s">
        <v>114</v>
      </c>
      <c r="G13" s="6">
        <f t="shared" ref="G13" si="3">SUM(C13)</f>
        <v>1182.3499999999999</v>
      </c>
      <c r="H13" s="23" t="s">
        <v>33</v>
      </c>
      <c r="I13" s="24">
        <v>23812</v>
      </c>
      <c r="J13" s="18"/>
      <c r="K13" s="18"/>
      <c r="L13" s="18"/>
      <c r="M13" s="18">
        <v>623651043</v>
      </c>
    </row>
    <row r="14" spans="1:13" ht="21.75" x14ac:dyDescent="0.5">
      <c r="A14" s="23">
        <v>7</v>
      </c>
      <c r="B14" s="68" t="s">
        <v>119</v>
      </c>
      <c r="C14" s="6">
        <v>200</v>
      </c>
      <c r="D14" s="6">
        <f>SUM(C14)</f>
        <v>200</v>
      </c>
      <c r="E14" s="23" t="s">
        <v>32</v>
      </c>
      <c r="F14" s="48" t="s">
        <v>59</v>
      </c>
      <c r="G14" s="6">
        <f t="shared" si="1"/>
        <v>200</v>
      </c>
      <c r="H14" s="23" t="s">
        <v>33</v>
      </c>
      <c r="I14" s="24">
        <v>23812</v>
      </c>
      <c r="J14" s="18"/>
      <c r="K14" s="18"/>
      <c r="L14" s="18"/>
      <c r="M14" s="18">
        <v>623651043</v>
      </c>
    </row>
    <row r="15" spans="1:13" ht="21.75" x14ac:dyDescent="0.5">
      <c r="A15" s="23">
        <v>8</v>
      </c>
      <c r="B15" s="5" t="s">
        <v>97</v>
      </c>
      <c r="C15" s="6">
        <v>18723</v>
      </c>
      <c r="D15" s="6">
        <f t="shared" ref="D15" si="4">SUM(C15)</f>
        <v>18723</v>
      </c>
      <c r="E15" s="23" t="s">
        <v>32</v>
      </c>
      <c r="F15" s="5" t="s">
        <v>61</v>
      </c>
      <c r="G15" s="6">
        <f t="shared" si="1"/>
        <v>18723</v>
      </c>
      <c r="H15" s="23" t="s">
        <v>33</v>
      </c>
      <c r="I15" s="24">
        <v>23816</v>
      </c>
      <c r="J15" s="18"/>
      <c r="K15" s="18"/>
      <c r="L15" s="18"/>
      <c r="M15" s="18">
        <v>623652316</v>
      </c>
    </row>
    <row r="16" spans="1:13" ht="21.75" x14ac:dyDescent="0.5">
      <c r="A16" s="23">
        <v>9</v>
      </c>
      <c r="B16" s="48" t="s">
        <v>78</v>
      </c>
      <c r="C16" s="6">
        <v>12005</v>
      </c>
      <c r="D16" s="6">
        <f t="shared" ref="D16:D17" si="5">SUM(C16)</f>
        <v>12005</v>
      </c>
      <c r="E16" s="23" t="s">
        <v>32</v>
      </c>
      <c r="F16" s="48" t="s">
        <v>59</v>
      </c>
      <c r="G16" s="6">
        <f t="shared" ref="G16:G17" si="6">SUM(C16)</f>
        <v>12005</v>
      </c>
      <c r="H16" s="23" t="s">
        <v>33</v>
      </c>
      <c r="I16" s="52">
        <v>23819</v>
      </c>
      <c r="J16" s="18"/>
      <c r="K16" s="18"/>
      <c r="L16" s="18"/>
      <c r="M16" s="53">
        <v>623652337</v>
      </c>
    </row>
    <row r="17" spans="1:13" ht="21.75" x14ac:dyDescent="0.5">
      <c r="A17" s="23">
        <v>10</v>
      </c>
      <c r="B17" s="5" t="s">
        <v>112</v>
      </c>
      <c r="C17" s="6">
        <v>11360</v>
      </c>
      <c r="D17" s="6">
        <f t="shared" si="5"/>
        <v>11360</v>
      </c>
      <c r="E17" s="23" t="s">
        <v>32</v>
      </c>
      <c r="F17" s="5" t="s">
        <v>111</v>
      </c>
      <c r="G17" s="6">
        <f t="shared" si="6"/>
        <v>11360</v>
      </c>
      <c r="H17" s="23" t="s">
        <v>33</v>
      </c>
      <c r="I17" s="52">
        <v>23822</v>
      </c>
      <c r="J17" s="18"/>
      <c r="K17" s="18"/>
      <c r="L17" s="18"/>
      <c r="M17" s="53">
        <v>623651048</v>
      </c>
    </row>
    <row r="18" spans="1:13" ht="21.75" x14ac:dyDescent="0.5">
      <c r="A18" s="23">
        <v>11</v>
      </c>
      <c r="B18" s="5" t="s">
        <v>104</v>
      </c>
      <c r="C18" s="6">
        <v>1700</v>
      </c>
      <c r="D18" s="6">
        <f t="shared" ref="D18" si="7">SUM(C18)</f>
        <v>1700</v>
      </c>
      <c r="E18" s="23" t="s">
        <v>32</v>
      </c>
      <c r="F18" s="5" t="s">
        <v>105</v>
      </c>
      <c r="G18" s="6">
        <f t="shared" si="1"/>
        <v>1700</v>
      </c>
      <c r="H18" s="23" t="s">
        <v>33</v>
      </c>
      <c r="I18" s="24">
        <v>23831</v>
      </c>
      <c r="J18" s="18"/>
      <c r="K18" s="18"/>
      <c r="L18" s="18"/>
      <c r="M18" s="18">
        <v>623651058</v>
      </c>
    </row>
    <row r="19" spans="1:13" ht="21.75" x14ac:dyDescent="0.5">
      <c r="A19" s="23">
        <v>12</v>
      </c>
      <c r="B19" s="5" t="s">
        <v>115</v>
      </c>
      <c r="C19" s="6">
        <v>200</v>
      </c>
      <c r="D19" s="6">
        <f>SUM(C19)</f>
        <v>200</v>
      </c>
      <c r="E19" s="23" t="s">
        <v>32</v>
      </c>
      <c r="F19" s="5" t="s">
        <v>102</v>
      </c>
      <c r="G19" s="6">
        <f t="shared" si="1"/>
        <v>200</v>
      </c>
      <c r="H19" s="23" t="s">
        <v>33</v>
      </c>
      <c r="I19" s="24">
        <v>23831</v>
      </c>
      <c r="J19" s="18"/>
      <c r="K19" s="18"/>
      <c r="L19" s="18"/>
      <c r="M19" s="18">
        <v>623651058</v>
      </c>
    </row>
    <row r="20" spans="1:13" ht="21.75" x14ac:dyDescent="0.5">
      <c r="A20" s="23">
        <v>13</v>
      </c>
      <c r="B20" s="5" t="s">
        <v>118</v>
      </c>
      <c r="C20" s="6">
        <v>4876</v>
      </c>
      <c r="D20" s="6">
        <f t="shared" ref="D20" si="8">SUM(C20)</f>
        <v>4876</v>
      </c>
      <c r="E20" s="23" t="s">
        <v>32</v>
      </c>
      <c r="F20" s="5" t="s">
        <v>50</v>
      </c>
      <c r="G20" s="6">
        <f t="shared" ref="G20" si="9">SUM(C20)</f>
        <v>4876</v>
      </c>
      <c r="H20" s="23" t="s">
        <v>33</v>
      </c>
      <c r="I20" s="24">
        <v>23831</v>
      </c>
      <c r="J20" s="18"/>
      <c r="K20" s="18"/>
      <c r="L20" s="18"/>
      <c r="M20" s="18">
        <v>623651058</v>
      </c>
    </row>
    <row r="21" spans="1:13" ht="21.75" x14ac:dyDescent="0.5">
      <c r="A21" s="23">
        <v>14</v>
      </c>
      <c r="B21" s="5" t="s">
        <v>116</v>
      </c>
      <c r="C21" s="6">
        <v>645.21</v>
      </c>
      <c r="D21" s="6">
        <f t="shared" ref="D21:D24" si="10">SUM(C21)</f>
        <v>645.21</v>
      </c>
      <c r="E21" s="23" t="s">
        <v>32</v>
      </c>
      <c r="F21" s="5" t="s">
        <v>122</v>
      </c>
      <c r="G21" s="6">
        <f t="shared" si="1"/>
        <v>645.21</v>
      </c>
      <c r="H21" s="23" t="s">
        <v>33</v>
      </c>
      <c r="I21" s="24">
        <v>23831</v>
      </c>
      <c r="J21" s="18"/>
      <c r="K21" s="18"/>
      <c r="L21" s="18"/>
      <c r="M21" s="18">
        <v>623651058</v>
      </c>
    </row>
    <row r="22" spans="1:13" ht="21.75" x14ac:dyDescent="0.5">
      <c r="A22" s="23">
        <v>15</v>
      </c>
      <c r="B22" s="57" t="s">
        <v>120</v>
      </c>
      <c r="C22" s="69">
        <v>2142</v>
      </c>
      <c r="D22" s="69">
        <f>SUM(C22)</f>
        <v>2142</v>
      </c>
      <c r="E22" s="70" t="s">
        <v>32</v>
      </c>
      <c r="F22" s="57" t="s">
        <v>42</v>
      </c>
      <c r="G22" s="69">
        <f t="shared" ref="G22" si="11">SUM(C22)</f>
        <v>2142</v>
      </c>
      <c r="H22" s="70" t="s">
        <v>33</v>
      </c>
      <c r="I22" s="24">
        <v>23831</v>
      </c>
      <c r="J22" s="59"/>
      <c r="K22" s="59"/>
      <c r="L22" s="59"/>
      <c r="M22" s="18">
        <v>623651058</v>
      </c>
    </row>
    <row r="23" spans="1:13" ht="21.75" x14ac:dyDescent="0.5">
      <c r="A23" s="23">
        <v>16</v>
      </c>
      <c r="B23" s="5" t="s">
        <v>107</v>
      </c>
      <c r="C23" s="6">
        <v>5123.16</v>
      </c>
      <c r="D23" s="6">
        <f t="shared" si="10"/>
        <v>5123.16</v>
      </c>
      <c r="E23" s="23" t="s">
        <v>32</v>
      </c>
      <c r="F23" s="5" t="s">
        <v>108</v>
      </c>
      <c r="G23" s="6">
        <f t="shared" si="1"/>
        <v>5123.16</v>
      </c>
      <c r="H23" s="23" t="s">
        <v>33</v>
      </c>
      <c r="I23" s="24">
        <v>23831</v>
      </c>
      <c r="J23" s="18"/>
      <c r="K23" s="18"/>
      <c r="L23" s="18"/>
      <c r="M23" s="53">
        <v>623652391</v>
      </c>
    </row>
    <row r="24" spans="1:13" ht="21.75" x14ac:dyDescent="0.5">
      <c r="A24" s="23">
        <v>17</v>
      </c>
      <c r="B24" s="9" t="s">
        <v>10</v>
      </c>
      <c r="C24" s="71">
        <v>4513</v>
      </c>
      <c r="D24" s="71">
        <f t="shared" si="10"/>
        <v>4513</v>
      </c>
      <c r="E24" s="72" t="s">
        <v>32</v>
      </c>
      <c r="F24" s="9" t="s">
        <v>60</v>
      </c>
      <c r="G24" s="71">
        <v>10649.3</v>
      </c>
      <c r="H24" s="72" t="s">
        <v>33</v>
      </c>
      <c r="I24" s="73">
        <v>23832</v>
      </c>
      <c r="J24" s="53"/>
      <c r="K24" s="53"/>
      <c r="L24" s="53"/>
      <c r="M24" s="53">
        <v>623652401</v>
      </c>
    </row>
    <row r="25" spans="1:13" ht="21.75" x14ac:dyDescent="0.5">
      <c r="A25" s="42"/>
      <c r="B25" s="27"/>
      <c r="C25" s="43"/>
      <c r="D25" s="43"/>
      <c r="E25" s="42"/>
      <c r="F25" s="66"/>
      <c r="G25" s="43"/>
      <c r="H25" s="42"/>
      <c r="I25" s="44"/>
      <c r="J25" s="18"/>
      <c r="K25" s="18"/>
      <c r="L25" s="18"/>
      <c r="M25" s="18"/>
    </row>
    <row r="26" spans="1:13" ht="21.75" x14ac:dyDescent="0.5">
      <c r="A26" s="26"/>
      <c r="B26" s="27"/>
      <c r="C26" s="28"/>
      <c r="D26" s="28"/>
      <c r="E26" s="26"/>
      <c r="F26" s="27"/>
      <c r="G26" s="28"/>
      <c r="H26" s="26"/>
      <c r="I26" s="29"/>
      <c r="J26" s="18"/>
      <c r="K26" s="18"/>
      <c r="L26" s="18"/>
      <c r="M26" s="18"/>
    </row>
    <row r="27" spans="1:13" ht="21.75" x14ac:dyDescent="0.5">
      <c r="A27" s="19"/>
      <c r="B27" s="18"/>
      <c r="C27" s="18"/>
      <c r="D27" s="18"/>
      <c r="E27" s="19" t="s">
        <v>12</v>
      </c>
      <c r="F27" s="18"/>
      <c r="G27" s="19"/>
      <c r="H27" s="18"/>
      <c r="I27" s="19"/>
      <c r="J27" s="18"/>
      <c r="K27" s="18"/>
      <c r="L27" s="18"/>
      <c r="M27" s="18"/>
    </row>
    <row r="28" spans="1:13" ht="21.75" x14ac:dyDescent="0.5">
      <c r="A28" s="19"/>
      <c r="B28" s="18"/>
      <c r="C28" s="18"/>
      <c r="D28" s="18"/>
      <c r="E28" s="19" t="s">
        <v>13</v>
      </c>
      <c r="F28" s="18"/>
      <c r="G28" s="19"/>
      <c r="H28" s="18"/>
      <c r="I28" s="19"/>
      <c r="J28" s="18"/>
      <c r="K28" s="18"/>
      <c r="L28" s="18"/>
      <c r="M28" s="18"/>
    </row>
    <row r="29" spans="1:13" ht="27.75" x14ac:dyDescent="0.65">
      <c r="A29" s="30"/>
      <c r="B29" s="31"/>
      <c r="C29" s="31"/>
      <c r="D29" s="31"/>
      <c r="E29" s="31"/>
      <c r="F29" s="31"/>
      <c r="G29" s="30"/>
      <c r="H29" s="31"/>
      <c r="I29" s="30"/>
      <c r="J29" s="31"/>
      <c r="K29" s="31"/>
      <c r="L29" s="31"/>
      <c r="M29" s="32">
        <f>SUM('[1] สขร . ม.ค64'!C25+'[1] สขร .ก.พ.64'!C30+'[1]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31496062992125984" right="0.31496062992125984" top="0" bottom="0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D24"/>
  <sheetViews>
    <sheetView workbookViewId="0">
      <selection activeCell="D29" sqref="D29"/>
    </sheetView>
  </sheetViews>
  <sheetFormatPr defaultRowHeight="14.25" x14ac:dyDescent="0.2"/>
  <cols>
    <col min="2" max="2" width="35.75" customWidth="1"/>
    <col min="3" max="3" width="30.125" customWidth="1"/>
    <col min="4" max="4" width="17" customWidth="1"/>
  </cols>
  <sheetData>
    <row r="1" spans="1:4" x14ac:dyDescent="0.2">
      <c r="A1" s="87" t="s">
        <v>0</v>
      </c>
      <c r="B1" s="87"/>
      <c r="C1" s="87"/>
      <c r="D1" s="87"/>
    </row>
    <row r="2" spans="1:4" x14ac:dyDescent="0.2">
      <c r="A2" s="87"/>
      <c r="B2" s="87"/>
      <c r="C2" s="87"/>
      <c r="D2" s="87"/>
    </row>
    <row r="3" spans="1:4" ht="36.75" customHeight="1" x14ac:dyDescent="0.2">
      <c r="A3" s="87"/>
      <c r="B3" s="87"/>
      <c r="C3" s="87"/>
      <c r="D3" s="87"/>
    </row>
    <row r="4" spans="1:4" ht="24" x14ac:dyDescent="0.55000000000000004">
      <c r="A4" s="87" t="s">
        <v>1</v>
      </c>
      <c r="B4" s="87"/>
      <c r="C4" s="87"/>
      <c r="D4" s="87"/>
    </row>
    <row r="5" spans="1:4" ht="24" x14ac:dyDescent="0.55000000000000004">
      <c r="A5" s="87" t="s">
        <v>123</v>
      </c>
      <c r="B5" s="87"/>
      <c r="C5" s="87"/>
      <c r="D5" s="87"/>
    </row>
    <row r="6" spans="1:4" ht="24" x14ac:dyDescent="0.55000000000000004">
      <c r="A6" s="86" t="s">
        <v>2</v>
      </c>
      <c r="B6" s="86"/>
      <c r="C6" s="86"/>
      <c r="D6" s="86"/>
    </row>
    <row r="7" spans="1:4" ht="24" x14ac:dyDescent="0.55000000000000004">
      <c r="A7" s="74"/>
      <c r="B7" s="2" t="s">
        <v>3</v>
      </c>
      <c r="C7" s="2"/>
      <c r="D7" s="74"/>
    </row>
    <row r="8" spans="1:4" ht="24" x14ac:dyDescent="0.55000000000000004">
      <c r="A8" s="97" t="s">
        <v>124</v>
      </c>
      <c r="B8" s="97"/>
      <c r="C8" s="2"/>
      <c r="D8" s="74"/>
    </row>
    <row r="9" spans="1:4" x14ac:dyDescent="0.2">
      <c r="A9" s="88" t="s">
        <v>4</v>
      </c>
      <c r="B9" s="88" t="s">
        <v>5</v>
      </c>
      <c r="C9" s="88" t="s">
        <v>6</v>
      </c>
      <c r="D9" s="90" t="s">
        <v>7</v>
      </c>
    </row>
    <row r="10" spans="1:4" x14ac:dyDescent="0.2">
      <c r="A10" s="89"/>
      <c r="B10" s="89"/>
      <c r="C10" s="89"/>
      <c r="D10" s="91"/>
    </row>
    <row r="11" spans="1:4" ht="24" x14ac:dyDescent="0.55000000000000004">
      <c r="A11" s="4">
        <v>1</v>
      </c>
      <c r="B11" s="5" t="s">
        <v>130</v>
      </c>
      <c r="C11" s="5" t="s">
        <v>131</v>
      </c>
      <c r="D11" s="6">
        <v>360</v>
      </c>
    </row>
    <row r="12" spans="1:4" ht="24" x14ac:dyDescent="0.55000000000000004">
      <c r="A12" s="4">
        <v>2</v>
      </c>
      <c r="B12" s="5" t="s">
        <v>132</v>
      </c>
      <c r="C12" s="5" t="s">
        <v>101</v>
      </c>
      <c r="D12" s="6">
        <v>620</v>
      </c>
    </row>
    <row r="13" spans="1:4" ht="24" x14ac:dyDescent="0.55000000000000004">
      <c r="A13" s="4">
        <v>3</v>
      </c>
      <c r="B13" s="5" t="s">
        <v>126</v>
      </c>
      <c r="C13" s="5" t="s">
        <v>127</v>
      </c>
      <c r="D13" s="6">
        <v>24000</v>
      </c>
    </row>
    <row r="14" spans="1:4" ht="24" x14ac:dyDescent="0.55000000000000004">
      <c r="A14" s="4">
        <v>4</v>
      </c>
      <c r="B14" s="5" t="s">
        <v>133</v>
      </c>
      <c r="C14" s="5" t="s">
        <v>134</v>
      </c>
      <c r="D14" s="6">
        <v>4940</v>
      </c>
    </row>
    <row r="15" spans="1:4" ht="24" x14ac:dyDescent="0.55000000000000004">
      <c r="A15" s="4">
        <v>5</v>
      </c>
      <c r="B15" s="5" t="s">
        <v>135</v>
      </c>
      <c r="C15" s="5" t="s">
        <v>136</v>
      </c>
      <c r="D15" s="6">
        <v>1488</v>
      </c>
    </row>
    <row r="16" spans="1:4" ht="24" x14ac:dyDescent="0.55000000000000004">
      <c r="A16" s="4">
        <v>6</v>
      </c>
      <c r="B16" s="5" t="s">
        <v>128</v>
      </c>
      <c r="C16" s="5" t="s">
        <v>129</v>
      </c>
      <c r="D16" s="6">
        <v>18240</v>
      </c>
    </row>
    <row r="17" spans="1:4" ht="24" x14ac:dyDescent="0.55000000000000004">
      <c r="A17" s="4">
        <v>7</v>
      </c>
      <c r="B17" s="5" t="s">
        <v>137</v>
      </c>
      <c r="C17" s="5" t="s">
        <v>101</v>
      </c>
      <c r="D17" s="6">
        <v>1230</v>
      </c>
    </row>
    <row r="18" spans="1:4" ht="24" x14ac:dyDescent="0.55000000000000004">
      <c r="A18" s="4">
        <v>8</v>
      </c>
      <c r="B18" s="9" t="s">
        <v>138</v>
      </c>
      <c r="C18" s="5" t="s">
        <v>139</v>
      </c>
      <c r="D18" s="6">
        <v>7760</v>
      </c>
    </row>
    <row r="19" spans="1:4" ht="32.25" customHeight="1" x14ac:dyDescent="0.55000000000000004">
      <c r="A19" s="46"/>
      <c r="B19" s="11" t="s">
        <v>11</v>
      </c>
      <c r="C19" s="11"/>
      <c r="D19" s="46"/>
    </row>
    <row r="20" spans="1:4" ht="24" x14ac:dyDescent="0.55000000000000004">
      <c r="A20" s="74"/>
      <c r="B20" s="86" t="s">
        <v>141</v>
      </c>
      <c r="C20" s="86"/>
      <c r="D20" s="12"/>
    </row>
    <row r="21" spans="1:4" ht="24" x14ac:dyDescent="0.55000000000000004">
      <c r="A21" s="74"/>
      <c r="B21" s="74"/>
      <c r="C21" s="74"/>
      <c r="D21" s="74"/>
    </row>
    <row r="22" spans="1:4" ht="24" x14ac:dyDescent="0.55000000000000004">
      <c r="A22" s="74"/>
      <c r="B22" s="74"/>
      <c r="C22" s="74"/>
      <c r="D22" s="74"/>
    </row>
    <row r="23" spans="1:4" ht="24" x14ac:dyDescent="0.55000000000000004">
      <c r="A23" s="74"/>
      <c r="B23" s="86" t="s">
        <v>12</v>
      </c>
      <c r="C23" s="86"/>
      <c r="D23" s="74"/>
    </row>
    <row r="24" spans="1:4" ht="24" x14ac:dyDescent="0.55000000000000004">
      <c r="A24" s="74"/>
      <c r="B24" s="86" t="s">
        <v>13</v>
      </c>
      <c r="C24" s="86"/>
      <c r="D24" s="74"/>
    </row>
  </sheetData>
  <mergeCells count="12">
    <mergeCell ref="B20:C20"/>
    <mergeCell ref="B23:C23"/>
    <mergeCell ref="B24:C24"/>
    <mergeCell ref="A1:D3"/>
    <mergeCell ref="A4:D4"/>
    <mergeCell ref="A5:D5"/>
    <mergeCell ref="A6:D6"/>
    <mergeCell ref="A8:B8"/>
    <mergeCell ref="A9:A10"/>
    <mergeCell ref="B9:B10"/>
    <mergeCell ref="C9:C10"/>
    <mergeCell ref="D9:D10"/>
  </mergeCells>
  <printOptions horizontalCentered="1"/>
  <pageMargins left="0.11811023622047245" right="0.11811023622047245" top="0.39370078740157483" bottom="0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M21"/>
  <sheetViews>
    <sheetView workbookViewId="0">
      <selection activeCell="M8" sqref="M8:M15"/>
    </sheetView>
  </sheetViews>
  <sheetFormatPr defaultRowHeight="14.25" x14ac:dyDescent="0.2"/>
  <cols>
    <col min="1" max="1" width="7.5" customWidth="1"/>
    <col min="2" max="2" width="33.625" customWidth="1"/>
    <col min="3" max="4" width="11.375" customWidth="1"/>
    <col min="5" max="5" width="13.5" customWidth="1"/>
    <col min="6" max="6" width="27.375" customWidth="1"/>
    <col min="7" max="7" width="13.5" customWidth="1"/>
    <col min="8" max="8" width="11.625" bestFit="1" customWidth="1"/>
    <col min="9" max="9" width="11.625" customWidth="1"/>
    <col min="13" max="13" width="12.5" bestFit="1" customWidth="1"/>
  </cols>
  <sheetData>
    <row r="1" spans="1:13" ht="24" x14ac:dyDescent="0.55000000000000004">
      <c r="A1" s="92" t="s">
        <v>140</v>
      </c>
      <c r="B1" s="92"/>
      <c r="C1" s="92"/>
      <c r="D1" s="92"/>
      <c r="E1" s="92"/>
      <c r="F1" s="92"/>
      <c r="G1" s="92"/>
      <c r="H1" s="92"/>
      <c r="I1" s="13" t="s">
        <v>14</v>
      </c>
      <c r="J1" s="14"/>
      <c r="K1" s="14"/>
      <c r="L1" s="14"/>
      <c r="M1" s="15"/>
    </row>
    <row r="2" spans="1:13" ht="24" x14ac:dyDescent="0.55000000000000004">
      <c r="A2" s="87" t="s">
        <v>15</v>
      </c>
      <c r="B2" s="87"/>
      <c r="C2" s="87"/>
      <c r="D2" s="87"/>
      <c r="E2" s="87"/>
      <c r="F2" s="87"/>
      <c r="G2" s="87"/>
      <c r="H2" s="87"/>
      <c r="I2" s="14"/>
      <c r="J2" s="14"/>
      <c r="K2" s="14"/>
      <c r="L2" s="14"/>
      <c r="M2" s="15"/>
    </row>
    <row r="3" spans="1:13" ht="24" x14ac:dyDescent="0.55000000000000004">
      <c r="A3" s="93" t="s">
        <v>125</v>
      </c>
      <c r="B3" s="93"/>
      <c r="C3" s="93"/>
      <c r="D3" s="93"/>
      <c r="E3" s="93"/>
      <c r="F3" s="93"/>
      <c r="G3" s="93"/>
      <c r="H3" s="93"/>
      <c r="I3" s="16"/>
      <c r="J3" s="14"/>
      <c r="K3" s="14"/>
      <c r="L3" s="14"/>
      <c r="M3" s="15"/>
    </row>
    <row r="4" spans="1:13" ht="21.75" x14ac:dyDescent="0.5">
      <c r="A4" s="94" t="s">
        <v>16</v>
      </c>
      <c r="B4" s="94" t="s">
        <v>17</v>
      </c>
      <c r="C4" s="94" t="s">
        <v>18</v>
      </c>
      <c r="D4" s="94" t="s">
        <v>19</v>
      </c>
      <c r="E4" s="94" t="s">
        <v>20</v>
      </c>
      <c r="F4" s="94" t="s">
        <v>21</v>
      </c>
      <c r="G4" s="17" t="s">
        <v>22</v>
      </c>
      <c r="H4" s="17" t="s">
        <v>23</v>
      </c>
      <c r="I4" s="17" t="s">
        <v>24</v>
      </c>
      <c r="J4" s="18"/>
      <c r="K4" s="18"/>
      <c r="L4" s="18"/>
      <c r="M4" s="19" t="s">
        <v>25</v>
      </c>
    </row>
    <row r="5" spans="1:13" ht="21.75" x14ac:dyDescent="0.5">
      <c r="A5" s="95"/>
      <c r="B5" s="95"/>
      <c r="C5" s="95"/>
      <c r="D5" s="95"/>
      <c r="E5" s="95"/>
      <c r="F5" s="95"/>
      <c r="G5" s="20" t="s">
        <v>26</v>
      </c>
      <c r="H5" s="20" t="s">
        <v>27</v>
      </c>
      <c r="I5" s="20" t="s">
        <v>28</v>
      </c>
      <c r="J5" s="18"/>
      <c r="K5" s="18"/>
      <c r="L5" s="18"/>
      <c r="M5" s="18"/>
    </row>
    <row r="6" spans="1:13" ht="21.75" x14ac:dyDescent="0.5">
      <c r="A6" s="95"/>
      <c r="B6" s="95"/>
      <c r="C6" s="95"/>
      <c r="D6" s="95"/>
      <c r="E6" s="95"/>
      <c r="F6" s="95"/>
      <c r="G6" s="20" t="s">
        <v>29</v>
      </c>
      <c r="H6" s="20"/>
      <c r="I6" s="20" t="s">
        <v>30</v>
      </c>
      <c r="J6" s="18"/>
      <c r="K6" s="18"/>
      <c r="L6" s="18"/>
      <c r="M6" s="18"/>
    </row>
    <row r="7" spans="1:13" ht="21.75" x14ac:dyDescent="0.5">
      <c r="A7" s="96"/>
      <c r="B7" s="96"/>
      <c r="C7" s="96"/>
      <c r="D7" s="96"/>
      <c r="E7" s="96"/>
      <c r="F7" s="96"/>
      <c r="G7" s="21"/>
      <c r="H7" s="21"/>
      <c r="I7" s="21" t="s">
        <v>31</v>
      </c>
      <c r="J7" s="18"/>
      <c r="K7" s="18"/>
      <c r="L7" s="18"/>
      <c r="M7" s="18"/>
    </row>
    <row r="8" spans="1:13" ht="21.75" x14ac:dyDescent="0.5">
      <c r="A8" s="23">
        <v>1</v>
      </c>
      <c r="B8" s="5" t="s">
        <v>130</v>
      </c>
      <c r="C8" s="6">
        <v>360</v>
      </c>
      <c r="D8" s="6">
        <f>SUM(C8)</f>
        <v>360</v>
      </c>
      <c r="E8" s="23" t="s">
        <v>32</v>
      </c>
      <c r="F8" s="5" t="s">
        <v>131</v>
      </c>
      <c r="G8" s="6">
        <f>SUM(C8)</f>
        <v>360</v>
      </c>
      <c r="H8" s="23" t="s">
        <v>33</v>
      </c>
      <c r="I8" s="24">
        <v>23837</v>
      </c>
      <c r="J8" s="18"/>
      <c r="K8" s="18"/>
      <c r="L8" s="18"/>
      <c r="M8" s="18">
        <v>623651068</v>
      </c>
    </row>
    <row r="9" spans="1:13" ht="21.75" x14ac:dyDescent="0.5">
      <c r="A9" s="23">
        <v>2</v>
      </c>
      <c r="B9" s="5" t="s">
        <v>132</v>
      </c>
      <c r="C9" s="6">
        <v>620</v>
      </c>
      <c r="D9" s="6">
        <f>SUM(C9)</f>
        <v>620</v>
      </c>
      <c r="E9" s="23" t="s">
        <v>32</v>
      </c>
      <c r="F9" s="5" t="s">
        <v>101</v>
      </c>
      <c r="G9" s="6">
        <f>SUM(C9)</f>
        <v>620</v>
      </c>
      <c r="H9" s="23" t="s">
        <v>33</v>
      </c>
      <c r="I9" s="24">
        <v>23839</v>
      </c>
      <c r="J9" s="18"/>
      <c r="K9" s="18"/>
      <c r="L9" s="18"/>
      <c r="M9" s="18">
        <v>623651068</v>
      </c>
    </row>
    <row r="10" spans="1:13" ht="21.75" x14ac:dyDescent="0.5">
      <c r="A10" s="23">
        <v>3</v>
      </c>
      <c r="B10" s="5" t="s">
        <v>126</v>
      </c>
      <c r="C10" s="6">
        <v>24000</v>
      </c>
      <c r="D10" s="6">
        <f>SUM(C10)</f>
        <v>24000</v>
      </c>
      <c r="E10" s="23" t="s">
        <v>32</v>
      </c>
      <c r="F10" s="5" t="s">
        <v>127</v>
      </c>
      <c r="G10" s="6">
        <f>SUM(C10)</f>
        <v>24000</v>
      </c>
      <c r="H10" s="23" t="s">
        <v>33</v>
      </c>
      <c r="I10" s="24">
        <v>23852</v>
      </c>
      <c r="J10" s="18"/>
      <c r="K10" s="18"/>
      <c r="L10" s="18"/>
      <c r="M10" s="18">
        <v>623652443</v>
      </c>
    </row>
    <row r="11" spans="1:13" ht="21.75" x14ac:dyDescent="0.5">
      <c r="A11" s="23">
        <v>4</v>
      </c>
      <c r="B11" s="5" t="s">
        <v>133</v>
      </c>
      <c r="C11" s="6">
        <v>4940</v>
      </c>
      <c r="D11" s="6">
        <f t="shared" ref="D11:D12" si="0">SUM(C11)</f>
        <v>4940</v>
      </c>
      <c r="E11" s="23" t="s">
        <v>32</v>
      </c>
      <c r="F11" s="5" t="s">
        <v>134</v>
      </c>
      <c r="G11" s="6">
        <f t="shared" ref="G11:G15" si="1">SUM(C11)</f>
        <v>4940</v>
      </c>
      <c r="H11" s="23" t="s">
        <v>33</v>
      </c>
      <c r="I11" s="24">
        <v>23852</v>
      </c>
      <c r="J11" s="18"/>
      <c r="K11" s="18"/>
      <c r="L11" s="18"/>
      <c r="M11" s="18">
        <v>623651068</v>
      </c>
    </row>
    <row r="12" spans="1:13" ht="21.75" x14ac:dyDescent="0.5">
      <c r="A12" s="23">
        <v>5</v>
      </c>
      <c r="B12" s="5" t="s">
        <v>135</v>
      </c>
      <c r="C12" s="6">
        <v>1488</v>
      </c>
      <c r="D12" s="6">
        <f t="shared" si="0"/>
        <v>1488</v>
      </c>
      <c r="E12" s="23" t="s">
        <v>32</v>
      </c>
      <c r="F12" s="5" t="s">
        <v>136</v>
      </c>
      <c r="G12" s="6">
        <f t="shared" si="1"/>
        <v>1488</v>
      </c>
      <c r="H12" s="23" t="s">
        <v>33</v>
      </c>
      <c r="I12" s="24">
        <v>23854</v>
      </c>
      <c r="J12" s="18"/>
      <c r="K12" s="18"/>
      <c r="L12" s="18"/>
      <c r="M12" s="18">
        <v>623651068</v>
      </c>
    </row>
    <row r="13" spans="1:13" ht="21.75" x14ac:dyDescent="0.5">
      <c r="A13" s="23">
        <v>6</v>
      </c>
      <c r="B13" s="5" t="s">
        <v>128</v>
      </c>
      <c r="C13" s="6">
        <v>18240</v>
      </c>
      <c r="D13" s="6">
        <f t="shared" ref="D13" si="2">SUM(C13)</f>
        <v>18240</v>
      </c>
      <c r="E13" s="23" t="s">
        <v>32</v>
      </c>
      <c r="F13" s="5" t="s">
        <v>129</v>
      </c>
      <c r="G13" s="6">
        <f>SUM(C13)</f>
        <v>18240</v>
      </c>
      <c r="H13" s="23" t="s">
        <v>33</v>
      </c>
      <c r="I13" s="24">
        <v>23858</v>
      </c>
      <c r="J13" s="18"/>
      <c r="K13" s="18"/>
      <c r="L13" s="18"/>
      <c r="M13" s="18">
        <v>623652462</v>
      </c>
    </row>
    <row r="14" spans="1:13" ht="21.75" x14ac:dyDescent="0.5">
      <c r="A14" s="23">
        <v>7</v>
      </c>
      <c r="B14" s="5" t="s">
        <v>137</v>
      </c>
      <c r="C14" s="6">
        <v>1230</v>
      </c>
      <c r="D14" s="6">
        <f>SUM(C14)</f>
        <v>1230</v>
      </c>
      <c r="E14" s="23" t="s">
        <v>32</v>
      </c>
      <c r="F14" s="5" t="s">
        <v>101</v>
      </c>
      <c r="G14" s="6">
        <f t="shared" si="1"/>
        <v>1230</v>
      </c>
      <c r="H14" s="23" t="s">
        <v>33</v>
      </c>
      <c r="I14" s="24">
        <v>23859</v>
      </c>
      <c r="J14" s="18"/>
      <c r="K14" s="18"/>
      <c r="L14" s="18"/>
      <c r="M14" s="18">
        <v>623651073</v>
      </c>
    </row>
    <row r="15" spans="1:13" ht="21.75" x14ac:dyDescent="0.5">
      <c r="A15" s="33">
        <v>8</v>
      </c>
      <c r="B15" s="9" t="s">
        <v>138</v>
      </c>
      <c r="C15" s="6">
        <v>7760</v>
      </c>
      <c r="D15" s="6">
        <f t="shared" ref="D15" si="3">SUM(C15)</f>
        <v>7760</v>
      </c>
      <c r="E15" s="23" t="s">
        <v>32</v>
      </c>
      <c r="F15" s="5" t="s">
        <v>139</v>
      </c>
      <c r="G15" s="6">
        <f t="shared" si="1"/>
        <v>7760</v>
      </c>
      <c r="H15" s="23" t="s">
        <v>33</v>
      </c>
      <c r="I15" s="24">
        <v>23861</v>
      </c>
      <c r="J15" s="18"/>
      <c r="K15" s="18"/>
      <c r="L15" s="18"/>
      <c r="M15" s="18">
        <v>623652475</v>
      </c>
    </row>
    <row r="16" spans="1:13" ht="21.75" x14ac:dyDescent="0.5">
      <c r="A16" s="26"/>
      <c r="B16" s="27"/>
      <c r="C16" s="43"/>
      <c r="D16" s="43"/>
      <c r="E16" s="42"/>
      <c r="F16" s="66"/>
      <c r="G16" s="43"/>
      <c r="H16" s="42"/>
      <c r="I16" s="44"/>
      <c r="J16" s="18"/>
      <c r="K16" s="18"/>
      <c r="L16" s="18"/>
      <c r="M16" s="18"/>
    </row>
    <row r="17" spans="1:13" ht="21.75" x14ac:dyDescent="0.5">
      <c r="A17" s="26"/>
      <c r="B17" s="27"/>
      <c r="C17" s="28"/>
      <c r="D17" s="28"/>
      <c r="E17" s="26"/>
      <c r="F17" s="27"/>
      <c r="G17" s="28"/>
      <c r="H17" s="26"/>
      <c r="I17" s="29"/>
      <c r="J17" s="18"/>
      <c r="K17" s="18"/>
      <c r="L17" s="18"/>
      <c r="M17" s="18"/>
    </row>
    <row r="18" spans="1:13" ht="21.75" x14ac:dyDescent="0.5">
      <c r="A18" s="26"/>
      <c r="B18" s="27"/>
      <c r="C18" s="28"/>
      <c r="D18" s="28"/>
      <c r="E18" s="26"/>
      <c r="F18" s="27"/>
      <c r="G18" s="28"/>
      <c r="H18" s="26"/>
      <c r="I18" s="29"/>
      <c r="J18" s="18"/>
      <c r="K18" s="18"/>
      <c r="L18" s="18"/>
      <c r="M18" s="18"/>
    </row>
    <row r="19" spans="1:13" ht="21.75" x14ac:dyDescent="0.5">
      <c r="A19" s="19"/>
      <c r="B19" s="18"/>
      <c r="C19" s="18"/>
      <c r="D19" s="18"/>
      <c r="E19" s="19" t="s">
        <v>12</v>
      </c>
      <c r="F19" s="18"/>
      <c r="G19" s="19"/>
      <c r="H19" s="18"/>
      <c r="I19" s="19"/>
      <c r="J19" s="18"/>
      <c r="K19" s="18"/>
      <c r="L19" s="18"/>
      <c r="M19" s="18"/>
    </row>
    <row r="20" spans="1:13" ht="21.75" x14ac:dyDescent="0.5">
      <c r="A20" s="19"/>
      <c r="B20" s="18"/>
      <c r="C20" s="18"/>
      <c r="D20" s="18"/>
      <c r="E20" s="19" t="s">
        <v>13</v>
      </c>
      <c r="F20" s="18"/>
      <c r="G20" s="19"/>
      <c r="H20" s="18"/>
      <c r="I20" s="19"/>
      <c r="J20" s="18"/>
      <c r="K20" s="18"/>
      <c r="L20" s="18"/>
      <c r="M20" s="18"/>
    </row>
    <row r="21" spans="1:13" ht="27.75" x14ac:dyDescent="0.65">
      <c r="A21" s="30"/>
      <c r="B21" s="31"/>
      <c r="C21" s="31"/>
      <c r="D21" s="31"/>
      <c r="E21" s="31"/>
      <c r="F21" s="31"/>
      <c r="G21" s="30"/>
      <c r="H21" s="31"/>
      <c r="I21" s="30"/>
      <c r="J21" s="31"/>
      <c r="K21" s="31"/>
      <c r="L21" s="31"/>
      <c r="M21" s="32">
        <f>SUM('[1] สขร . ม.ค64'!C25+'[1] สขร .ก.พ.64'!C30+'[1] สขร ต.ค.64   '!C18)</f>
        <v>728133.12000000011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31496062992125984" right="0.31496062992125984" top="0.59055118110236227" bottom="0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D26"/>
  <sheetViews>
    <sheetView topLeftCell="A4" workbookViewId="0">
      <selection activeCell="D29" sqref="D29"/>
    </sheetView>
  </sheetViews>
  <sheetFormatPr defaultRowHeight="14.25" x14ac:dyDescent="0.2"/>
  <cols>
    <col min="2" max="2" width="35.75" customWidth="1"/>
    <col min="3" max="3" width="30.125" customWidth="1"/>
    <col min="4" max="4" width="17" customWidth="1"/>
  </cols>
  <sheetData>
    <row r="1" spans="1:4" x14ac:dyDescent="0.2">
      <c r="A1" s="87" t="s">
        <v>0</v>
      </c>
      <c r="B1" s="87"/>
      <c r="C1" s="87"/>
      <c r="D1" s="87"/>
    </row>
    <row r="2" spans="1:4" x14ac:dyDescent="0.2">
      <c r="A2" s="87"/>
      <c r="B2" s="87"/>
      <c r="C2" s="87"/>
      <c r="D2" s="87"/>
    </row>
    <row r="3" spans="1:4" ht="36.75" customHeight="1" x14ac:dyDescent="0.2">
      <c r="A3" s="87"/>
      <c r="B3" s="87"/>
      <c r="C3" s="87"/>
      <c r="D3" s="87"/>
    </row>
    <row r="4" spans="1:4" ht="24" x14ac:dyDescent="0.55000000000000004">
      <c r="A4" s="87" t="s">
        <v>1</v>
      </c>
      <c r="B4" s="87"/>
      <c r="C4" s="87"/>
      <c r="D4" s="87"/>
    </row>
    <row r="5" spans="1:4" ht="24" x14ac:dyDescent="0.55000000000000004">
      <c r="A5" s="87" t="s">
        <v>142</v>
      </c>
      <c r="B5" s="87"/>
      <c r="C5" s="87"/>
      <c r="D5" s="87"/>
    </row>
    <row r="6" spans="1:4" ht="24" x14ac:dyDescent="0.55000000000000004">
      <c r="A6" s="86" t="s">
        <v>2</v>
      </c>
      <c r="B6" s="86"/>
      <c r="C6" s="86"/>
      <c r="D6" s="86"/>
    </row>
    <row r="7" spans="1:4" ht="24" x14ac:dyDescent="0.55000000000000004">
      <c r="A7" s="75"/>
      <c r="B7" s="2" t="s">
        <v>3</v>
      </c>
      <c r="C7" s="2"/>
      <c r="D7" s="75"/>
    </row>
    <row r="8" spans="1:4" ht="24" x14ac:dyDescent="0.55000000000000004">
      <c r="A8" s="97" t="s">
        <v>143</v>
      </c>
      <c r="B8" s="97"/>
      <c r="C8" s="2"/>
      <c r="D8" s="75"/>
    </row>
    <row r="9" spans="1:4" x14ac:dyDescent="0.2">
      <c r="A9" s="88" t="s">
        <v>4</v>
      </c>
      <c r="B9" s="88" t="s">
        <v>5</v>
      </c>
      <c r="C9" s="88" t="s">
        <v>6</v>
      </c>
      <c r="D9" s="90" t="s">
        <v>7</v>
      </c>
    </row>
    <row r="10" spans="1:4" x14ac:dyDescent="0.2">
      <c r="A10" s="89"/>
      <c r="B10" s="89"/>
      <c r="C10" s="89"/>
      <c r="D10" s="91"/>
    </row>
    <row r="11" spans="1:4" ht="24" x14ac:dyDescent="0.55000000000000004">
      <c r="A11" s="4">
        <v>1</v>
      </c>
      <c r="B11" s="5" t="s">
        <v>147</v>
      </c>
      <c r="C11" s="5" t="s">
        <v>111</v>
      </c>
      <c r="D11" s="6">
        <v>15556</v>
      </c>
    </row>
    <row r="12" spans="1:4" ht="24" x14ac:dyDescent="0.55000000000000004">
      <c r="A12" s="4">
        <v>2</v>
      </c>
      <c r="B12" s="5" t="s">
        <v>41</v>
      </c>
      <c r="C12" s="5" t="s">
        <v>148</v>
      </c>
      <c r="D12" s="6">
        <v>1150.1500000000001</v>
      </c>
    </row>
    <row r="13" spans="1:4" ht="24" x14ac:dyDescent="0.55000000000000004">
      <c r="A13" s="4">
        <v>3</v>
      </c>
      <c r="B13" s="5" t="s">
        <v>41</v>
      </c>
      <c r="C13" s="5" t="s">
        <v>148</v>
      </c>
      <c r="D13" s="6">
        <v>1533.53</v>
      </c>
    </row>
    <row r="14" spans="1:4" ht="24" x14ac:dyDescent="0.55000000000000004">
      <c r="A14" s="4">
        <v>4</v>
      </c>
      <c r="B14" s="5" t="s">
        <v>149</v>
      </c>
      <c r="C14" s="5" t="s">
        <v>150</v>
      </c>
      <c r="D14" s="6">
        <v>1490</v>
      </c>
    </row>
    <row r="15" spans="1:4" ht="24" x14ac:dyDescent="0.55000000000000004">
      <c r="A15" s="4">
        <v>5</v>
      </c>
      <c r="B15" s="5" t="s">
        <v>151</v>
      </c>
      <c r="C15" s="5" t="s">
        <v>152</v>
      </c>
      <c r="D15" s="6">
        <v>1590</v>
      </c>
    </row>
    <row r="16" spans="1:4" ht="24" x14ac:dyDescent="0.55000000000000004">
      <c r="A16" s="4">
        <v>6</v>
      </c>
      <c r="B16" s="5" t="s">
        <v>153</v>
      </c>
      <c r="C16" s="5" t="s">
        <v>154</v>
      </c>
      <c r="D16" s="6">
        <v>20865</v>
      </c>
    </row>
    <row r="17" spans="1:4" ht="24" x14ac:dyDescent="0.55000000000000004">
      <c r="A17" s="4">
        <v>7</v>
      </c>
      <c r="B17" s="5" t="s">
        <v>155</v>
      </c>
      <c r="C17" s="5" t="s">
        <v>156</v>
      </c>
      <c r="D17" s="6">
        <v>22980</v>
      </c>
    </row>
    <row r="18" spans="1:4" ht="24" x14ac:dyDescent="0.55000000000000004">
      <c r="A18" s="4">
        <v>8</v>
      </c>
      <c r="B18" s="5" t="s">
        <v>157</v>
      </c>
      <c r="C18" s="5" t="s">
        <v>158</v>
      </c>
      <c r="D18" s="6">
        <v>46010</v>
      </c>
    </row>
    <row r="19" spans="1:4" ht="24" x14ac:dyDescent="0.55000000000000004">
      <c r="A19" s="4">
        <v>9</v>
      </c>
      <c r="B19" s="5" t="s">
        <v>41</v>
      </c>
      <c r="C19" s="5" t="s">
        <v>148</v>
      </c>
      <c r="D19" s="6">
        <v>1916.92</v>
      </c>
    </row>
    <row r="20" spans="1:4" ht="24" x14ac:dyDescent="0.55000000000000004">
      <c r="A20" s="4">
        <v>10</v>
      </c>
      <c r="B20" s="9" t="s">
        <v>159</v>
      </c>
      <c r="C20" s="5" t="s">
        <v>160</v>
      </c>
      <c r="D20" s="6">
        <v>1000</v>
      </c>
    </row>
    <row r="21" spans="1:4" ht="32.25" customHeight="1" x14ac:dyDescent="0.55000000000000004">
      <c r="A21" s="46"/>
      <c r="B21" s="11" t="s">
        <v>11</v>
      </c>
      <c r="C21" s="11"/>
      <c r="D21" s="46"/>
    </row>
    <row r="22" spans="1:4" ht="24" x14ac:dyDescent="0.55000000000000004">
      <c r="A22" s="75"/>
      <c r="B22" s="86" t="s">
        <v>144</v>
      </c>
      <c r="C22" s="86"/>
      <c r="D22" s="12"/>
    </row>
    <row r="23" spans="1:4" ht="24" x14ac:dyDescent="0.55000000000000004">
      <c r="A23" s="75"/>
      <c r="B23" s="75"/>
      <c r="C23" s="75"/>
      <c r="D23" s="75"/>
    </row>
    <row r="24" spans="1:4" ht="24" x14ac:dyDescent="0.55000000000000004">
      <c r="A24" s="75"/>
      <c r="B24" s="75"/>
      <c r="C24" s="75"/>
      <c r="D24" s="75"/>
    </row>
    <row r="25" spans="1:4" ht="24" x14ac:dyDescent="0.55000000000000004">
      <c r="A25" s="75"/>
      <c r="B25" s="86" t="s">
        <v>12</v>
      </c>
      <c r="C25" s="86"/>
      <c r="D25" s="75"/>
    </row>
    <row r="26" spans="1:4" ht="24" x14ac:dyDescent="0.55000000000000004">
      <c r="A26" s="75"/>
      <c r="B26" s="86" t="s">
        <v>13</v>
      </c>
      <c r="C26" s="86"/>
      <c r="D26" s="75"/>
    </row>
  </sheetData>
  <mergeCells count="12">
    <mergeCell ref="B22:C22"/>
    <mergeCell ref="B25:C25"/>
    <mergeCell ref="B26:C26"/>
    <mergeCell ref="A1:D3"/>
    <mergeCell ref="A4:D4"/>
    <mergeCell ref="A5:D5"/>
    <mergeCell ref="A6:D6"/>
    <mergeCell ref="A8:B8"/>
    <mergeCell ref="A9:A10"/>
    <mergeCell ref="B9:B10"/>
    <mergeCell ref="C9:C10"/>
    <mergeCell ref="D9:D10"/>
  </mergeCells>
  <printOptions horizontalCentered="1"/>
  <pageMargins left="0.11811023622047245" right="0.11811023622047245" top="0.39370078740157483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22</vt:i4>
      </vt:variant>
    </vt:vector>
  </HeadingPairs>
  <TitlesOfParts>
    <vt:vector size="22" baseType="lpstr">
      <vt:lpstr>ม.ค. 65</vt:lpstr>
      <vt:lpstr>สขร ม.ค. 65</vt:lpstr>
      <vt:lpstr>ก.พ. 65</vt:lpstr>
      <vt:lpstr>สขร ก.พ. 65</vt:lpstr>
      <vt:lpstr>มี.ค. 65</vt:lpstr>
      <vt:lpstr>สขร มี.ค. 65</vt:lpstr>
      <vt:lpstr>เม.ย. 65 </vt:lpstr>
      <vt:lpstr>สขร  เม.ย. 65 </vt:lpstr>
      <vt:lpstr>พ.ค. 65  </vt:lpstr>
      <vt:lpstr>สขร พ.ค. 65 </vt:lpstr>
      <vt:lpstr>มิ.ย.65  </vt:lpstr>
      <vt:lpstr>สขร มิ.ย. 65  </vt:lpstr>
      <vt:lpstr>ก.ค.65 </vt:lpstr>
      <vt:lpstr>สขร ก.ค. 65   </vt:lpstr>
      <vt:lpstr>ส.ค.65  (2)</vt:lpstr>
      <vt:lpstr>สขร ส.ค. 65    (2)</vt:lpstr>
      <vt:lpstr>ก.ย.65  </vt:lpstr>
      <vt:lpstr>สขร  ก.ย.65  </vt:lpstr>
      <vt:lpstr>ต.ค.65</vt:lpstr>
      <vt:lpstr>สขร ค.ค.65   (2)</vt:lpstr>
      <vt:lpstr>พ.ย.65</vt:lpstr>
      <vt:lpstr>สขร พ.ย.65  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สโมสร</dc:creator>
  <cp:lastModifiedBy>TTM</cp:lastModifiedBy>
  <cp:lastPrinted>2022-12-09T08:20:31Z</cp:lastPrinted>
  <dcterms:created xsi:type="dcterms:W3CDTF">2022-02-06T02:40:11Z</dcterms:created>
  <dcterms:modified xsi:type="dcterms:W3CDTF">2022-12-09T08:22:19Z</dcterms:modified>
</cp:coreProperties>
</file>