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45" windowHeight="4695" activeTab="7"/>
  </bookViews>
  <sheets>
    <sheet name="ม.ค. 65" sheetId="1" r:id="rId1"/>
    <sheet name="สขร ม.ค. 65" sheetId="2" r:id="rId2"/>
    <sheet name="ก.พ. 65" sheetId="4" r:id="rId3"/>
    <sheet name="สขร ก.พ. 65" sheetId="5" r:id="rId4"/>
    <sheet name="มี.ค. 65" sheetId="7" r:id="rId5"/>
    <sheet name="สขร มี.ค. 65" sheetId="8" r:id="rId6"/>
    <sheet name="เม.ย. 65 " sheetId="9" r:id="rId7"/>
    <sheet name="สขร  เม.ย. 65 " sheetId="10" r:id="rId8"/>
  </sheets>
  <externalReferences>
    <externalReference r:id="rId9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10" l="1"/>
  <c r="G15" i="10"/>
  <c r="D15" i="10"/>
  <c r="G14" i="10"/>
  <c r="D14" i="10"/>
  <c r="G12" i="10"/>
  <c r="D12" i="10"/>
  <c r="G11" i="10"/>
  <c r="D11" i="10"/>
  <c r="G9" i="10"/>
  <c r="D9" i="10"/>
  <c r="G8" i="10"/>
  <c r="D8" i="10"/>
  <c r="G13" i="10"/>
  <c r="D13" i="10"/>
  <c r="G10" i="10"/>
  <c r="D10" i="10"/>
  <c r="G20" i="8" l="1"/>
  <c r="D20" i="8"/>
  <c r="G13" i="8"/>
  <c r="D13" i="8"/>
  <c r="D24" i="8"/>
  <c r="G17" i="8"/>
  <c r="D17" i="8"/>
  <c r="G16" i="8"/>
  <c r="D16" i="8"/>
  <c r="G15" i="8"/>
  <c r="D15" i="8"/>
  <c r="G22" i="8"/>
  <c r="D22" i="8"/>
  <c r="D23" i="8"/>
  <c r="G23" i="8"/>
  <c r="M29" i="8"/>
  <c r="G21" i="8"/>
  <c r="D21" i="8"/>
  <c r="G19" i="8"/>
  <c r="D19" i="8"/>
  <c r="G18" i="8"/>
  <c r="D18" i="8"/>
  <c r="G14" i="8"/>
  <c r="D14" i="8"/>
  <c r="G12" i="8"/>
  <c r="D12" i="8"/>
  <c r="G11" i="8"/>
  <c r="D11" i="8"/>
  <c r="G10" i="8"/>
  <c r="D10" i="8"/>
  <c r="G9" i="8"/>
  <c r="D9" i="8"/>
  <c r="G8" i="8"/>
  <c r="D8" i="8"/>
  <c r="G27" i="5" l="1"/>
  <c r="D27" i="5"/>
  <c r="G26" i="5"/>
  <c r="D26" i="5"/>
  <c r="G25" i="5"/>
  <c r="D25" i="5"/>
  <c r="G21" i="5"/>
  <c r="D21" i="5"/>
  <c r="G15" i="5" l="1"/>
  <c r="D15" i="5"/>
  <c r="G13" i="5"/>
  <c r="D13" i="5"/>
  <c r="G12" i="5"/>
  <c r="D12" i="5"/>
  <c r="G9" i="5"/>
  <c r="D9" i="5"/>
  <c r="G8" i="5"/>
  <c r="D8" i="5"/>
  <c r="M33" i="5"/>
  <c r="G28" i="5"/>
  <c r="D28" i="5"/>
  <c r="G24" i="5"/>
  <c r="D24" i="5"/>
  <c r="G23" i="5"/>
  <c r="D23" i="5"/>
  <c r="G22" i="5"/>
  <c r="D22" i="5"/>
  <c r="G20" i="5"/>
  <c r="D20" i="5"/>
  <c r="G19" i="5"/>
  <c r="D19" i="5"/>
  <c r="G18" i="5"/>
  <c r="D18" i="5"/>
  <c r="G17" i="5"/>
  <c r="D17" i="5"/>
  <c r="G16" i="5"/>
  <c r="D16" i="5"/>
  <c r="G14" i="5"/>
  <c r="D14" i="5"/>
  <c r="G11" i="5"/>
  <c r="D11" i="5"/>
  <c r="G10" i="5"/>
  <c r="D10" i="5"/>
  <c r="G20" i="2" l="1"/>
  <c r="D20" i="2"/>
  <c r="G19" i="2"/>
  <c r="D19" i="2"/>
  <c r="G18" i="2"/>
  <c r="D18" i="2"/>
  <c r="G17" i="2"/>
  <c r="D17" i="2"/>
  <c r="D21" i="2"/>
  <c r="G21" i="2"/>
  <c r="D22" i="2"/>
  <c r="G22" i="2"/>
  <c r="M31" i="2" l="1"/>
  <c r="G26" i="2"/>
  <c r="D26" i="2"/>
  <c r="G25" i="2"/>
  <c r="D25" i="2"/>
  <c r="G24" i="2"/>
  <c r="D24" i="2"/>
  <c r="G23" i="2"/>
  <c r="D23" i="2"/>
  <c r="G16" i="2"/>
  <c r="D16" i="2"/>
  <c r="G15" i="2"/>
  <c r="D15" i="2"/>
  <c r="G14" i="2"/>
  <c r="D14" i="2"/>
  <c r="G13" i="2"/>
  <c r="D13" i="2"/>
  <c r="G12" i="2"/>
  <c r="D12" i="2"/>
  <c r="G11" i="2"/>
  <c r="D11" i="2"/>
  <c r="G10" i="2"/>
  <c r="D10" i="2"/>
  <c r="G9" i="2"/>
  <c r="D9" i="2"/>
  <c r="G8" i="2"/>
  <c r="D8" i="2"/>
</calcChain>
</file>

<file path=xl/sharedStrings.xml><?xml version="1.0" encoding="utf-8"?>
<sst xmlns="http://schemas.openxmlformats.org/spreadsheetml/2006/main" count="534" uniqueCount="142">
  <si>
    <t>ประกาศ การยาสูบแห่งประเทศไทย</t>
  </si>
  <si>
    <t>เรื่อง ประกาศผู้ชนะการเสนอราคา  งานจัดซื้อ/จัดจ้าง  โดยวิธีเฉพาะเจาะจง</t>
  </si>
  <si>
    <t>................................................................</t>
  </si>
  <si>
    <t xml:space="preserve">ตามที่  สำนักงานยาสูบแพร่ ได้มีการจัดซื้อจัดจ้าง โดยวิธีเฉพาะเจาะจง นั้น มีผู้ชนะการเสนอราคา </t>
  </si>
  <si>
    <t>ลำดับ</t>
  </si>
  <si>
    <t>รายการที่พิจารณา</t>
  </si>
  <si>
    <t>ผู้ชนะการเสนอราคา</t>
  </si>
  <si>
    <t>*ราคาที่เสนอ (บาท)</t>
  </si>
  <si>
    <t>ค่าเช่าเครื่องถ่ายเอกสาร</t>
  </si>
  <si>
    <t>ร้านแพร่เครื่องถ่าย</t>
  </si>
  <si>
    <t>ค่าน้ำมันเชื้อเพลิง</t>
  </si>
  <si>
    <t xml:space="preserve">* ราคาที่เสนอ เป็นราคารวมภาษีมูลค่าเพิ่มและค่าใช้จ่ายอื่นๆ </t>
  </si>
  <si>
    <t>(นายประสาท  มงคลศิริ)</t>
  </si>
  <si>
    <t>ผู้จัดการสำนักงานยาสูบแพร่</t>
  </si>
  <si>
    <t xml:space="preserve"> แบบ สขร.1</t>
  </si>
  <si>
    <t>สำนักงานยาสูบแพร่</t>
  </si>
  <si>
    <t>ลำดับที่</t>
  </si>
  <si>
    <t>งานที่จัดซื้อหรือจัดจ้าง</t>
  </si>
  <si>
    <t>วงเงินที่จะซื้อ</t>
  </si>
  <si>
    <t>ราคากลาง</t>
  </si>
  <si>
    <t>วิธีซื้อหรือจ้าง</t>
  </si>
  <si>
    <t>รายชื่อผู้เสนอราคาและราคาที่เสนอ</t>
  </si>
  <si>
    <t>ผู้ได้รับการคัดเลือก</t>
  </si>
  <si>
    <t>เหตุผลที่คัดเลือก</t>
  </si>
  <si>
    <t>เลขที่และวันที่</t>
  </si>
  <si>
    <t>เลขที่ ใบสำคัญจ่าย</t>
  </si>
  <si>
    <t>และราคาที่ตกลงซื้อ</t>
  </si>
  <si>
    <t>โดยสรุป</t>
  </si>
  <si>
    <t>ของสัญญาหรือ</t>
  </si>
  <si>
    <t>หรือจ้าง</t>
  </si>
  <si>
    <t>ข้อตกลงในการ</t>
  </si>
  <si>
    <t>ซื้อหรือจ้าง</t>
  </si>
  <si>
    <t>เฉพาะเจาะจง</t>
  </si>
  <si>
    <t>ราคาต่ำสุด</t>
  </si>
  <si>
    <t xml:space="preserve">                              สรุปผลการดำเนินการจัดซื้อจัดจ้าง ในรอบเดือน มกราคม  2565                        </t>
  </si>
  <si>
    <t>วันที่  31  เดือน มกราคม พ.ศ.2565</t>
  </si>
  <si>
    <t>สำนักงานยาสูบแพร่  ประจำเดือน มกราคม  2565</t>
  </si>
  <si>
    <t>ประจำเดือน มกราคม  2565  ดังนี้</t>
  </si>
  <si>
    <t>ครุภัณฑ์เบ็ดเตล็ด (ชุดตรวจโควิด-19 จำนวน 71 ชุด)</t>
  </si>
  <si>
    <t>ค่าแผ่นเมทัลชีทแบบเรียบ</t>
  </si>
  <si>
    <t>วี.เอ็น.สตีล อินเตอร์เทรด จำกัด</t>
  </si>
  <si>
    <t>แก๊ส 15 กก.</t>
  </si>
  <si>
    <t>หจก. แพร่บริการแก๊ส</t>
  </si>
  <si>
    <t>ค่าซ่อมแซมยานพาหนะทั่วไป (แบตเตอรี)</t>
  </si>
  <si>
    <t>หจก. ป.มั่นคงแบตเตอรี่เซลล์</t>
  </si>
  <si>
    <t>ค่าครุภัณฑ์เบ็ดเตล็ด</t>
  </si>
  <si>
    <t>นางวิลาวรรณ  อินกัน</t>
  </si>
  <si>
    <t xml:space="preserve">ค่าประกันรถยนต์ บม 2560 แพร่ </t>
  </si>
  <si>
    <t>บ. อาคเนย์ประกัน จำกัด(มหาชน)</t>
  </si>
  <si>
    <t xml:space="preserve">ค่าต่อทะเบียนรถยนต์ บม 2560 แพร่ </t>
  </si>
  <si>
    <t>กรมการขนส่งทางบก กระทรวงคมนาคม</t>
  </si>
  <si>
    <t>ค่าซ่อมแซมครุภัณฑ์สำนักงาน (วงล้อรถเข็น, ลูกปืนรถเข็น)</t>
  </si>
  <si>
    <t>หจก. สุทินพาณิชย์</t>
  </si>
  <si>
    <t>ค่าจ้างเหมาบำรุงรักษาเครื่องพ่นยาชนิดติดตั้งบนรถ</t>
  </si>
  <si>
    <t>บ. พี ที เอ็ม เมเนจเม้นท์ จำกัด</t>
  </si>
  <si>
    <t>ค่าจ้างเหมาบำรุงรักษาเครื่องสูบน้ำระบบดับเพลิง ส.ร้องกวาง</t>
  </si>
  <si>
    <t>บ.ยูทีเค เอ็นจิเนียร์ จำกัด</t>
  </si>
  <si>
    <t>ชุดตรวจโควิด-19 จำนวน 300 ชุด</t>
  </si>
  <si>
    <t>ค่าอุปกรณ์ซ่อมแซมประตูโกดังหมายเลข 33</t>
  </si>
  <si>
    <t>บ. เอส เค ดี บิลดิ้ง แมททีเรียล จำกัด</t>
  </si>
  <si>
    <t>บ. เอ ปิโตเลียม จำกัด</t>
  </si>
  <si>
    <t>บ. ธีระเภสัช 59 จำกัด</t>
  </si>
  <si>
    <t>ประกาศ ณ วันที่   4  มกราคม  2565</t>
  </si>
  <si>
    <t>สำนักงานยาสูบแพร่  ประจำเดือน กุมภาพันธ์ 2565</t>
  </si>
  <si>
    <t>ค่าซ่อมแซมกระจกโกดัง</t>
  </si>
  <si>
    <t>ร้าน พี เอ็ม อลูมิเนียม</t>
  </si>
  <si>
    <t>ตรายาง 1545</t>
  </si>
  <si>
    <t>หจก. เมืองแพร่การพิมพ์</t>
  </si>
  <si>
    <t>ค่าซ่อมแซมครุภัณฑ์สำนักงาน</t>
  </si>
  <si>
    <t>ร้าน เค เอ็ม พาร์ท</t>
  </si>
  <si>
    <t>ร้านเจริญชัยไอที</t>
  </si>
  <si>
    <t>ค่าซ่อมแซมครุภัณฑ์สำนักงาน (ชุดกล้องอินฟาเรดระบบ AHD Camera)</t>
  </si>
  <si>
    <t>ค่าบำรุงสถานที่</t>
  </si>
  <si>
    <t>สำนักงานเทศบาลเมืองแพร่</t>
  </si>
  <si>
    <t>ประจำเดือน กุมภาพันธ์ 2565  ดังนี้</t>
  </si>
  <si>
    <t>ค่าธงชาติ</t>
  </si>
  <si>
    <t>นายยงยุทธ พรมเมศ</t>
  </si>
  <si>
    <t>ค่าซ่อมแซมครุภัณฑ์สำนักงาน (เครื่องปรับอากาศ)</t>
  </si>
  <si>
    <t>ค่าซ่อมแซมอาคารและสถานที่</t>
  </si>
  <si>
    <t xml:space="preserve">ค่าต่อทะเบียนรถจักรยานยนต์ กจว 506 แพร่ </t>
  </si>
  <si>
    <t>เครื่องสแกน-อ่านบาร์โค้ดแบบไร้สาย</t>
  </si>
  <si>
    <t>บ. พี แอนด์ พี เซอร์วิส แอนด์ ซัพพลาย จำกัด</t>
  </si>
  <si>
    <t xml:space="preserve">ค่าต่อทะเบียนรถยนต์ นข 2013 แพร่ </t>
  </si>
  <si>
    <t xml:space="preserve">ค่าประกันรถยนต์ นข 2013 แพร่ </t>
  </si>
  <si>
    <t>บ มิตรแท้ประกันภัย จำกัด (มหาชน)</t>
  </si>
  <si>
    <t>ค่าอาหารและเครื่องดื่ม</t>
  </si>
  <si>
    <t>นางไพรวัลย์ อินต๊ะวงค์</t>
  </si>
  <si>
    <t>ค่าอาหารกลางวัน</t>
  </si>
  <si>
    <t>ร้านอาหารลูกแก้ว</t>
  </si>
  <si>
    <t>ค่าซ่อมแซมครุภัณฑ์สำนักงาน (ปืนฉีดลมชุด)</t>
  </si>
  <si>
    <t>หจก. แพร่การเกษตรไฟฟ้า 2535</t>
  </si>
  <si>
    <t>วันที่  28  เดือน กุมภาพันธ์ พ.ศ.2565</t>
  </si>
  <si>
    <t>ร้าน โชติพัฒน์</t>
  </si>
  <si>
    <t>ประกาศ ณ วันที่   4  กุมภาพันธ์  2565</t>
  </si>
  <si>
    <t>สำนักงานยาสูบแพร่  ประจำเดือน มีนาคม 2565</t>
  </si>
  <si>
    <t>วันที่  31  เดือน มีนาคม พ.ศ.2565</t>
  </si>
  <si>
    <t>ประจำเดือน มีนาคม 2565  ดังนี้</t>
  </si>
  <si>
    <t>ครุภัณฑ์เบ็ดเตล็ด (ชุดตรวจโควิด-19 จำนวน 237 ชุด)</t>
  </si>
  <si>
    <t>ค่าเครื่องเขียนแบบพิมพ์</t>
  </si>
  <si>
    <t>บ. เซ็นทรัล ออฟฟิศ โปรดักส์ จำกัด</t>
  </si>
  <si>
    <t>ค่าใช้จ่ายเบ็ดตเล็ด (ถุงร้อนใส,กิ๊ปรัดสาย)</t>
  </si>
  <si>
    <t>ร้านถุงพลาสติกน้องเนย</t>
  </si>
  <si>
    <t>หจก. พ.ยนต์ทรานสปอร์ต</t>
  </si>
  <si>
    <t xml:space="preserve">ค่าต่อทะเบียนรถยนต์ นข 1272 แพร่ </t>
  </si>
  <si>
    <t>ถังขยะ</t>
  </si>
  <si>
    <t>ร้านหนังสือน้ำทอง</t>
  </si>
  <si>
    <t>ค่าตรวจสภาพรถยนต์</t>
  </si>
  <si>
    <t>ค่าซ่อมแซมครุภัณฑ์รถยก HYSTER</t>
  </si>
  <si>
    <t>บ. ดิลกและบุตร จำกัด</t>
  </si>
  <si>
    <t xml:space="preserve">                              สรุปผลการดำเนินการจัดซื้อจัดจ้าง ในรอบเดือน มีนาคม  2565                        </t>
  </si>
  <si>
    <t xml:space="preserve">                              สรุปผลการดำเนินการจัดซื้อจัดจ้าง ในรอบเดือน กุมภาพันธ์  2565                        </t>
  </si>
  <si>
    <t>ร้านโชติพัฒน์</t>
  </si>
  <si>
    <t>ค่ากระดาษ F4 และกระดาษต่อเนื่อง</t>
  </si>
  <si>
    <t xml:space="preserve">ค่าประกันรถยนต์ นข 1272 แพร่ </t>
  </si>
  <si>
    <t>บ. มิตรแท้ประกันภัย</t>
  </si>
  <si>
    <t xml:space="preserve">ค่าตรวจสภาพรถยนต์ กค 5125 แพร่ </t>
  </si>
  <si>
    <t xml:space="preserve">ค่าประกันรถยนต์ กค 5125 แพร่ </t>
  </si>
  <si>
    <t>บ. อลิอันซ์ อยุธยา ประกันภัย จำกัด (มหาชน)</t>
  </si>
  <si>
    <t xml:space="preserve">ค่าต่อทะเบียนรถยนต์ กค 5125 แพร่ </t>
  </si>
  <si>
    <t>แผ่นตัดเหล็ก, แผ่นเจียร์เหล็ก</t>
  </si>
  <si>
    <t>แก๊ส ขนาด 15 กก.</t>
  </si>
  <si>
    <t>ประกาศ ณ วันที่   5  เมษายน  2565</t>
  </si>
  <si>
    <t xml:space="preserve">บ. อลิอันซ์ อยุธยา ประกันภัย จำกัด </t>
  </si>
  <si>
    <t>สำนักงานยาสูบแพร่  ประจำเดือน เมษายน 2565</t>
  </si>
  <si>
    <t>ประจำเดือน เมษายน 2565  ดังนี้</t>
  </si>
  <si>
    <t>วันที่  30  เดือน เมษายน พ.ศ.2565</t>
  </si>
  <si>
    <t xml:space="preserve">ซ่อมแซมบ้านพักพนักงาน </t>
  </si>
  <si>
    <t>นายทวีศิลป์  สมศักดิ์</t>
  </si>
  <si>
    <t>ชุดตรวจโควิด-19  จำนวน  320  ชุด</t>
  </si>
  <si>
    <t>อินเตอร์เคมีคอล แอนด์ ซัพพลาย</t>
  </si>
  <si>
    <t>สายรัดปลอก</t>
  </si>
  <si>
    <t>ร้านกี่เส็ง</t>
  </si>
  <si>
    <t>ถุงร้อนใส่ตัวอย่างใบยา</t>
  </si>
  <si>
    <t>อุปกรณ์ซ่อมแซมอาคารและสถานที่</t>
  </si>
  <si>
    <t>บ.เอส เค ดี บิลดิ้ง แมททีเรียล จก.</t>
  </si>
  <si>
    <t>แก๊ส  15 กก.</t>
  </si>
  <si>
    <t>หจก.แพร่บริการแก๊ส</t>
  </si>
  <si>
    <t>ถุงร้อนใส่ตัวอย่างใบยาและถุงดำใส่ขยะ</t>
  </si>
  <si>
    <t>น้ำมันเชื้อเพลิง</t>
  </si>
  <si>
    <t>บริษัท เอ ปิโตรเลียม จำกัด</t>
  </si>
  <si>
    <t xml:space="preserve">                              สรุปผลการดำเนินการจัดซื้อจัดจ้าง ในรอบเดือน เมษายน 2565                        </t>
  </si>
  <si>
    <t>ประกาศ ณ วันที่  5    พฤษภาคม  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</si>
</sst>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010000]d/m/yy;@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8"/>
      <color theme="1"/>
      <name val="TH SarabunPSK"/>
      <family val="2"/>
    </font>
    <font>
      <sz val="14"/>
      <name val="TH SarabunPSK"/>
      <family val="2"/>
    </font>
    <font>
      <sz val="1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center"/>
    </xf>
    <xf numFmtId="0" fontId="4" fillId="0" borderId="6" xfId="0" applyFont="1" applyBorder="1"/>
    <xf numFmtId="43" fontId="4" fillId="0" borderId="6" xfId="1" applyFont="1" applyBorder="1"/>
    <xf numFmtId="0" fontId="4" fillId="0" borderId="7" xfId="0" applyFont="1" applyBorder="1"/>
    <xf numFmtId="43" fontId="4" fillId="0" borderId="7" xfId="1" applyFont="1" applyBorder="1"/>
    <xf numFmtId="0" fontId="4" fillId="0" borderId="3" xfId="0" applyFont="1" applyBorder="1"/>
    <xf numFmtId="43" fontId="4" fillId="0" borderId="3" xfId="1" applyFont="1" applyBorder="1"/>
    <xf numFmtId="0" fontId="2" fillId="0" borderId="8" xfId="0" applyFont="1" applyBorder="1"/>
    <xf numFmtId="0" fontId="2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/>
    <xf numFmtId="0" fontId="3" fillId="0" borderId="9" xfId="0" applyFont="1" applyBorder="1" applyAlignment="1"/>
    <xf numFmtId="0" fontId="5" fillId="0" borderId="2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87" fontId="4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43" fontId="4" fillId="0" borderId="0" xfId="1" applyFont="1" applyBorder="1"/>
    <xf numFmtId="187" fontId="4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43" fontId="6" fillId="0" borderId="0" xfId="0" applyNumberFormat="1" applyFont="1"/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/>
    <xf numFmtId="43" fontId="4" fillId="0" borderId="5" xfId="1" applyFont="1" applyBorder="1"/>
    <xf numFmtId="0" fontId="4" fillId="0" borderId="11" xfId="0" applyFont="1" applyBorder="1" applyAlignment="1">
      <alignment horizontal="center"/>
    </xf>
    <xf numFmtId="43" fontId="4" fillId="0" borderId="12" xfId="1" applyFont="1" applyBorder="1"/>
    <xf numFmtId="0" fontId="4" fillId="0" borderId="5" xfId="0" applyFont="1" applyBorder="1" applyAlignment="1">
      <alignment horizontal="center"/>
    </xf>
    <xf numFmtId="187" fontId="4" fillId="0" borderId="7" xfId="0" applyNumberFormat="1" applyFont="1" applyBorder="1" applyAlignment="1">
      <alignment horizontal="center"/>
    </xf>
    <xf numFmtId="187" fontId="4" fillId="0" borderId="5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3" fontId="4" fillId="0" borderId="8" xfId="1" applyFont="1" applyBorder="1"/>
    <xf numFmtId="187" fontId="4" fillId="0" borderId="8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6" xfId="0" applyFont="1" applyFill="1" applyBorder="1"/>
    <xf numFmtId="0" fontId="4" fillId="0" borderId="7" xfId="0" applyFont="1" applyFill="1" applyBorder="1"/>
    <xf numFmtId="43" fontId="4" fillId="0" borderId="7" xfId="1" applyFont="1" applyFill="1" applyBorder="1"/>
    <xf numFmtId="0" fontId="4" fillId="0" borderId="7" xfId="0" applyFont="1" applyFill="1" applyBorder="1" applyAlignment="1">
      <alignment horizontal="center"/>
    </xf>
    <xf numFmtId="187" fontId="4" fillId="0" borderId="6" xfId="0" applyNumberFormat="1" applyFont="1" applyFill="1" applyBorder="1" applyAlignment="1">
      <alignment horizontal="center"/>
    </xf>
    <xf numFmtId="0" fontId="4" fillId="0" borderId="0" xfId="0" applyFont="1" applyFill="1"/>
    <xf numFmtId="0" fontId="0" fillId="0" borderId="0" xfId="0" applyFill="1"/>
    <xf numFmtId="43" fontId="7" fillId="0" borderId="7" xfId="1" applyFont="1" applyFill="1" applyBorder="1"/>
    <xf numFmtId="0" fontId="7" fillId="0" borderId="7" xfId="0" applyFont="1" applyFill="1" applyBorder="1" applyAlignment="1">
      <alignment horizontal="center"/>
    </xf>
    <xf numFmtId="0" fontId="7" fillId="0" borderId="6" xfId="0" applyFont="1" applyFill="1" applyBorder="1"/>
    <xf numFmtId="187" fontId="7" fillId="0" borderId="7" xfId="0" applyNumberFormat="1" applyFont="1" applyFill="1" applyBorder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187" fontId="4" fillId="0" borderId="7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7" xfId="0" applyFont="1" applyFill="1" applyBorder="1"/>
    <xf numFmtId="0" fontId="0" fillId="0" borderId="13" xfId="0" applyBorder="1"/>
    <xf numFmtId="43" fontId="4" fillId="0" borderId="10" xfId="1" applyFont="1" applyBorder="1"/>
    <xf numFmtId="0" fontId="4" fillId="0" borderId="8" xfId="0" applyFont="1" applyBorder="1"/>
    <xf numFmtId="0" fontId="2" fillId="0" borderId="0" xfId="0" applyFont="1" applyAlignment="1">
      <alignment horizontal="center"/>
    </xf>
    <xf numFmtId="0" fontId="7" fillId="0" borderId="6" xfId="0" applyFont="1" applyBorder="1"/>
    <xf numFmtId="43" fontId="7" fillId="0" borderId="6" xfId="1" applyFont="1" applyFill="1" applyBorder="1"/>
    <xf numFmtId="0" fontId="7" fillId="0" borderId="6" xfId="0" applyFont="1" applyFill="1" applyBorder="1" applyAlignment="1">
      <alignment horizontal="center"/>
    </xf>
    <xf numFmtId="43" fontId="4" fillId="0" borderId="3" xfId="1" applyFont="1" applyFill="1" applyBorder="1"/>
    <xf numFmtId="0" fontId="4" fillId="0" borderId="3" xfId="0" applyFont="1" applyFill="1" applyBorder="1" applyAlignment="1">
      <alignment horizontal="center"/>
    </xf>
    <xf numFmtId="187" fontId="4" fillId="0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2962275</xdr:colOff>
      <xdr:row>0</xdr:row>
      <xdr:rowOff>28575</xdr:rowOff>
    </xdr:from>
    <xdr:to>
      <xdr:col>2</xdr:col>
      <xdr:colOff>254197</xdr:colOff>
      <xdr:row>2</xdr:row>
      <xdr:rowOff>66675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8575"/>
          <a:ext cx="349447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3133723</xdr:colOff>
      <xdr:row>0</xdr:row>
      <xdr:rowOff>28575</xdr:rowOff>
    </xdr:from>
    <xdr:to>
      <xdr:col>2</xdr:col>
      <xdr:colOff>254197</xdr:colOff>
      <xdr:row>2</xdr:row>
      <xdr:rowOff>66675</xdr:rowOff>
    </xdr:to>
    <xdr:pic>
      <xdr:nvPicPr>
        <xdr:cNvPr id="3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48" y="28575"/>
          <a:ext cx="254199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2543175</xdr:colOff>
      <xdr:row>0</xdr:row>
      <xdr:rowOff>28574</xdr:rowOff>
    </xdr:from>
    <xdr:to>
      <xdr:col>2</xdr:col>
      <xdr:colOff>457200</xdr:colOff>
      <xdr:row>2</xdr:row>
      <xdr:rowOff>228599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28574"/>
          <a:ext cx="63817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2543175</xdr:colOff>
      <xdr:row>0</xdr:row>
      <xdr:rowOff>28574</xdr:rowOff>
    </xdr:from>
    <xdr:to>
      <xdr:col>2</xdr:col>
      <xdr:colOff>457200</xdr:colOff>
      <xdr:row>2</xdr:row>
      <xdr:rowOff>228599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28574"/>
          <a:ext cx="63817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611;&#3619;&#3632;&#3585;&#3634;&#3624;&#3612;&#3641;&#3657;&#3594;&#3609;&#3632;&#3621;&#3591;&#3648;&#3623;&#3655;&#3610;&#3652;&#3595;&#3605;&#3660;%20&#3648;&#3604;&#3639;&#3629;&#3609;%20&#3608;.&#3588;.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.ค.64"/>
      <sheetName val=" สขร . ม.ค64"/>
      <sheetName val="ก.พ.64"/>
      <sheetName val=" สขร .ก.พ.64"/>
      <sheetName val="มี.ค.64"/>
      <sheetName val=" สขร มี.ค.64 "/>
      <sheetName val="เม.ย.64"/>
      <sheetName val=" สขร เม.ย.64 "/>
      <sheetName val="พ.ค.64"/>
      <sheetName val=" สขร พ.ค.64 "/>
      <sheetName val="มิ.ย.64 "/>
      <sheetName val=" สขร มิ.ย.64  "/>
      <sheetName val="ก.ค.64  "/>
      <sheetName val=" สขร ก.ค.64  "/>
      <sheetName val="ส.ค.64 "/>
      <sheetName val=" สขร ส.ค.64   "/>
      <sheetName val="ก.ย.64"/>
      <sheetName val=" สขร ก.ย.64    (2)"/>
      <sheetName val="ต.ค.64 (2)"/>
      <sheetName val=" สขร ต.ค.64   "/>
      <sheetName val="พ.ย. 64 "/>
      <sheetName val="สขร พ.ย. 64"/>
      <sheetName val="ธ.ค.64"/>
      <sheetName val="สขร ธ.ค. 64"/>
    </sheetNames>
    <sheetDataSet>
      <sheetData sheetId="0"/>
      <sheetData sheetId="1">
        <row r="25">
          <cell r="C25">
            <v>680262.07000000007</v>
          </cell>
        </row>
      </sheetData>
      <sheetData sheetId="2"/>
      <sheetData sheetId="3">
        <row r="30">
          <cell r="C30">
            <v>47871.05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8">
          <cell r="C18">
            <v>0</v>
          </cell>
        </row>
      </sheetData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4" zoomScaleNormal="100" workbookViewId="0">
      <selection activeCell="C11" sqref="C11"/>
    </sheetView>
  </sheetViews>
  <sheetFormatPr defaultRowHeight="14.25" x14ac:dyDescent="0.2"/>
  <cols>
    <col min="1" max="1" width="11.125" customWidth="1"/>
    <col min="2" max="2" width="40.125" customWidth="1"/>
    <col min="3" max="3" width="28.625" customWidth="1"/>
    <col min="4" max="4" width="15.375" customWidth="1"/>
  </cols>
  <sheetData>
    <row r="1" spans="1:4" ht="24" x14ac:dyDescent="0.55000000000000004">
      <c r="A1" s="1"/>
      <c r="B1" s="2"/>
      <c r="C1" s="2"/>
      <c r="D1" s="1"/>
    </row>
    <row r="2" spans="1:4" ht="24" x14ac:dyDescent="0.55000000000000004">
      <c r="A2" s="75"/>
      <c r="B2" s="75"/>
      <c r="C2" s="75"/>
      <c r="D2" s="75"/>
    </row>
    <row r="3" spans="1:4" ht="24" x14ac:dyDescent="0.55000000000000004">
      <c r="A3" s="76" t="s">
        <v>0</v>
      </c>
      <c r="B3" s="76"/>
      <c r="C3" s="76"/>
      <c r="D3" s="76"/>
    </row>
    <row r="4" spans="1:4" ht="24" x14ac:dyDescent="0.55000000000000004">
      <c r="A4" s="76" t="s">
        <v>1</v>
      </c>
      <c r="B4" s="76"/>
      <c r="C4" s="76"/>
      <c r="D4" s="76"/>
    </row>
    <row r="5" spans="1:4" ht="24" x14ac:dyDescent="0.55000000000000004">
      <c r="A5" s="76" t="s">
        <v>36</v>
      </c>
      <c r="B5" s="76"/>
      <c r="C5" s="76"/>
      <c r="D5" s="76"/>
    </row>
    <row r="6" spans="1:4" ht="24" x14ac:dyDescent="0.55000000000000004">
      <c r="A6" s="75" t="s">
        <v>2</v>
      </c>
      <c r="B6" s="75"/>
      <c r="C6" s="75"/>
      <c r="D6" s="75"/>
    </row>
    <row r="7" spans="1:4" ht="24" x14ac:dyDescent="0.55000000000000004">
      <c r="A7" s="1"/>
      <c r="B7" s="2" t="s">
        <v>3</v>
      </c>
      <c r="C7" s="2"/>
      <c r="D7" s="1"/>
    </row>
    <row r="8" spans="1:4" ht="24" x14ac:dyDescent="0.55000000000000004">
      <c r="A8" s="3" t="s">
        <v>37</v>
      </c>
      <c r="B8" s="2"/>
      <c r="C8" s="2"/>
      <c r="D8" s="1"/>
    </row>
    <row r="9" spans="1:4" x14ac:dyDescent="0.2">
      <c r="A9" s="77" t="s">
        <v>4</v>
      </c>
      <c r="B9" s="77" t="s">
        <v>5</v>
      </c>
      <c r="C9" s="77" t="s">
        <v>6</v>
      </c>
      <c r="D9" s="79" t="s">
        <v>7</v>
      </c>
    </row>
    <row r="10" spans="1:4" x14ac:dyDescent="0.2">
      <c r="A10" s="78"/>
      <c r="B10" s="78"/>
      <c r="C10" s="78"/>
      <c r="D10" s="80"/>
    </row>
    <row r="11" spans="1:4" ht="24" x14ac:dyDescent="0.55000000000000004">
      <c r="A11" s="4">
        <v>1</v>
      </c>
      <c r="B11" s="5" t="s">
        <v>38</v>
      </c>
      <c r="C11" s="5" t="s">
        <v>61</v>
      </c>
      <c r="D11" s="6">
        <v>6390</v>
      </c>
    </row>
    <row r="12" spans="1:4" ht="24" x14ac:dyDescent="0.55000000000000004">
      <c r="A12" s="4">
        <v>2</v>
      </c>
      <c r="B12" s="5" t="s">
        <v>39</v>
      </c>
      <c r="C12" s="5" t="s">
        <v>40</v>
      </c>
      <c r="D12" s="6">
        <v>36765</v>
      </c>
    </row>
    <row r="13" spans="1:4" ht="24" x14ac:dyDescent="0.55000000000000004">
      <c r="A13" s="4">
        <v>3</v>
      </c>
      <c r="B13" s="5" t="s">
        <v>8</v>
      </c>
      <c r="C13" s="5" t="s">
        <v>9</v>
      </c>
      <c r="D13" s="6">
        <v>308</v>
      </c>
    </row>
    <row r="14" spans="1:4" ht="24" x14ac:dyDescent="0.55000000000000004">
      <c r="A14" s="4">
        <v>4</v>
      </c>
      <c r="B14" s="7" t="s">
        <v>41</v>
      </c>
      <c r="C14" s="7" t="s">
        <v>42</v>
      </c>
      <c r="D14" s="8">
        <v>714</v>
      </c>
    </row>
    <row r="15" spans="1:4" ht="24" x14ac:dyDescent="0.55000000000000004">
      <c r="A15" s="4">
        <v>5</v>
      </c>
      <c r="B15" s="35" t="s">
        <v>43</v>
      </c>
      <c r="C15" s="35" t="s">
        <v>44</v>
      </c>
      <c r="D15" s="36">
        <v>2100</v>
      </c>
    </row>
    <row r="16" spans="1:4" ht="24" x14ac:dyDescent="0.55000000000000004">
      <c r="A16" s="4">
        <v>6</v>
      </c>
      <c r="B16" s="5" t="s">
        <v>45</v>
      </c>
      <c r="C16" s="5" t="s">
        <v>46</v>
      </c>
      <c r="D16" s="6">
        <v>2925</v>
      </c>
    </row>
    <row r="17" spans="1:4" ht="24" x14ac:dyDescent="0.55000000000000004">
      <c r="A17" s="4">
        <v>7</v>
      </c>
      <c r="B17" s="5" t="s">
        <v>47</v>
      </c>
      <c r="C17" s="5" t="s">
        <v>48</v>
      </c>
      <c r="D17" s="6">
        <v>967.28</v>
      </c>
    </row>
    <row r="18" spans="1:4" ht="24" x14ac:dyDescent="0.55000000000000004">
      <c r="A18" s="4">
        <v>8</v>
      </c>
      <c r="B18" s="5" t="s">
        <v>49</v>
      </c>
      <c r="C18" s="5" t="s">
        <v>50</v>
      </c>
      <c r="D18" s="6">
        <v>1050</v>
      </c>
    </row>
    <row r="19" spans="1:4" ht="24" x14ac:dyDescent="0.55000000000000004">
      <c r="A19" s="4">
        <v>9</v>
      </c>
      <c r="B19" s="5" t="s">
        <v>45</v>
      </c>
      <c r="C19" s="5" t="s">
        <v>59</v>
      </c>
      <c r="D19" s="6">
        <v>1681</v>
      </c>
    </row>
    <row r="20" spans="1:4" ht="24" x14ac:dyDescent="0.55000000000000004">
      <c r="A20" s="4">
        <v>10</v>
      </c>
      <c r="B20" s="5" t="s">
        <v>55</v>
      </c>
      <c r="C20" s="5" t="s">
        <v>56</v>
      </c>
      <c r="D20" s="6">
        <v>66340</v>
      </c>
    </row>
    <row r="21" spans="1:4" ht="24" x14ac:dyDescent="0.55000000000000004">
      <c r="A21" s="4">
        <v>11</v>
      </c>
      <c r="B21" s="5" t="s">
        <v>57</v>
      </c>
      <c r="C21" s="5" t="s">
        <v>61</v>
      </c>
      <c r="D21" s="6">
        <v>27000</v>
      </c>
    </row>
    <row r="22" spans="1:4" ht="24" x14ac:dyDescent="0.55000000000000004">
      <c r="A22" s="4">
        <v>12</v>
      </c>
      <c r="B22" s="7" t="s">
        <v>58</v>
      </c>
      <c r="C22" s="7" t="s">
        <v>59</v>
      </c>
      <c r="D22" s="8">
        <v>11270</v>
      </c>
    </row>
    <row r="23" spans="1:4" ht="24" x14ac:dyDescent="0.55000000000000004">
      <c r="A23" s="4">
        <v>13</v>
      </c>
      <c r="B23" s="35" t="s">
        <v>53</v>
      </c>
      <c r="C23" s="35" t="s">
        <v>54</v>
      </c>
      <c r="D23" s="36">
        <v>14445</v>
      </c>
    </row>
    <row r="24" spans="1:4" ht="24" x14ac:dyDescent="0.55000000000000004">
      <c r="A24" s="4">
        <v>14</v>
      </c>
      <c r="B24" s="5" t="s">
        <v>41</v>
      </c>
      <c r="C24" s="5" t="s">
        <v>42</v>
      </c>
      <c r="D24" s="6">
        <v>2142</v>
      </c>
    </row>
    <row r="25" spans="1:4" ht="24" x14ac:dyDescent="0.55000000000000004">
      <c r="A25" s="4">
        <v>15</v>
      </c>
      <c r="B25" s="5" t="s">
        <v>41</v>
      </c>
      <c r="C25" s="5" t="s">
        <v>42</v>
      </c>
      <c r="D25" s="6">
        <v>1428</v>
      </c>
    </row>
    <row r="26" spans="1:4" ht="24" x14ac:dyDescent="0.55000000000000004">
      <c r="A26" s="4">
        <v>16</v>
      </c>
      <c r="B26" s="5" t="s">
        <v>41</v>
      </c>
      <c r="C26" s="5" t="s">
        <v>42</v>
      </c>
      <c r="D26" s="6">
        <v>1428</v>
      </c>
    </row>
    <row r="27" spans="1:4" ht="24" x14ac:dyDescent="0.55000000000000004">
      <c r="A27" s="4">
        <v>17</v>
      </c>
      <c r="B27" s="5" t="s">
        <v>51</v>
      </c>
      <c r="C27" s="5" t="s">
        <v>52</v>
      </c>
      <c r="D27" s="6">
        <v>3990</v>
      </c>
    </row>
    <row r="28" spans="1:4" ht="24" x14ac:dyDescent="0.55000000000000004">
      <c r="A28" s="4">
        <v>18</v>
      </c>
      <c r="B28" s="5" t="s">
        <v>41</v>
      </c>
      <c r="C28" s="5" t="s">
        <v>42</v>
      </c>
      <c r="D28" s="6">
        <v>1785</v>
      </c>
    </row>
    <row r="29" spans="1:4" ht="24" x14ac:dyDescent="0.55000000000000004">
      <c r="A29" s="45">
        <v>19</v>
      </c>
      <c r="B29" s="9" t="s">
        <v>10</v>
      </c>
      <c r="C29" s="9" t="s">
        <v>60</v>
      </c>
      <c r="D29" s="10">
        <v>3000</v>
      </c>
    </row>
    <row r="30" spans="1:4" ht="24" x14ac:dyDescent="0.55000000000000004">
      <c r="A30" s="46"/>
      <c r="B30" s="11" t="s">
        <v>11</v>
      </c>
      <c r="C30" s="2"/>
      <c r="D30" s="1"/>
    </row>
    <row r="31" spans="1:4" ht="24" x14ac:dyDescent="0.55000000000000004">
      <c r="A31" s="1"/>
      <c r="B31" s="75" t="s">
        <v>62</v>
      </c>
      <c r="C31" s="75"/>
      <c r="D31" s="12"/>
    </row>
    <row r="32" spans="1:4" ht="24" x14ac:dyDescent="0.55000000000000004">
      <c r="A32" s="1"/>
      <c r="B32" s="1"/>
      <c r="C32" s="1"/>
      <c r="D32" s="1"/>
    </row>
    <row r="33" spans="1:4" ht="24" x14ac:dyDescent="0.55000000000000004">
      <c r="A33" s="1"/>
      <c r="B33" s="1"/>
      <c r="C33" s="1"/>
      <c r="D33" s="1"/>
    </row>
    <row r="34" spans="1:4" ht="24" x14ac:dyDescent="0.55000000000000004">
      <c r="A34" s="1"/>
      <c r="B34" s="75" t="s">
        <v>12</v>
      </c>
      <c r="C34" s="75"/>
      <c r="D34" s="1"/>
    </row>
    <row r="35" spans="1:4" ht="24" x14ac:dyDescent="0.55000000000000004">
      <c r="A35" s="1"/>
      <c r="B35" s="75" t="s">
        <v>13</v>
      </c>
      <c r="C35" s="75"/>
      <c r="D35" s="1"/>
    </row>
  </sheetData>
  <mergeCells count="12">
    <mergeCell ref="B31:C31"/>
    <mergeCell ref="B34:C34"/>
    <mergeCell ref="B35:C35"/>
    <mergeCell ref="A2:D2"/>
    <mergeCell ref="A3:D3"/>
    <mergeCell ref="A4:D4"/>
    <mergeCell ref="A5:D5"/>
    <mergeCell ref="A6:D6"/>
    <mergeCell ref="A9:A10"/>
    <mergeCell ref="B9:B10"/>
    <mergeCell ref="C9:C10"/>
    <mergeCell ref="D9:D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Normal="100" workbookViewId="0">
      <selection activeCell="N19" sqref="N19"/>
    </sheetView>
  </sheetViews>
  <sheetFormatPr defaultRowHeight="14.25" x14ac:dyDescent="0.2"/>
  <cols>
    <col min="2" max="2" width="38.875" bestFit="1" customWidth="1"/>
    <col min="3" max="3" width="10.5" customWidth="1"/>
    <col min="4" max="4" width="10.125" customWidth="1"/>
    <col min="5" max="5" width="18.25" bestFit="1" customWidth="1"/>
    <col min="6" max="6" width="27.625" customWidth="1"/>
    <col min="7" max="7" width="13.375" bestFit="1" customWidth="1"/>
    <col min="8" max="8" width="11.625" bestFit="1" customWidth="1"/>
    <col min="9" max="9" width="12.125" customWidth="1"/>
    <col min="13" max="13" width="12.5" bestFit="1" customWidth="1"/>
  </cols>
  <sheetData>
    <row r="1" spans="1:13" ht="24" x14ac:dyDescent="0.55000000000000004">
      <c r="A1" s="81" t="s">
        <v>34</v>
      </c>
      <c r="B1" s="81"/>
      <c r="C1" s="81"/>
      <c r="D1" s="81"/>
      <c r="E1" s="81"/>
      <c r="F1" s="81"/>
      <c r="G1" s="81"/>
      <c r="H1" s="81"/>
      <c r="I1" s="13" t="s">
        <v>14</v>
      </c>
      <c r="J1" s="14"/>
      <c r="K1" s="14"/>
      <c r="L1" s="14"/>
      <c r="M1" s="15"/>
    </row>
    <row r="2" spans="1:13" ht="24" x14ac:dyDescent="0.55000000000000004">
      <c r="A2" s="76" t="s">
        <v>15</v>
      </c>
      <c r="B2" s="76"/>
      <c r="C2" s="76"/>
      <c r="D2" s="76"/>
      <c r="E2" s="76"/>
      <c r="F2" s="76"/>
      <c r="G2" s="76"/>
      <c r="H2" s="76"/>
      <c r="I2" s="14"/>
      <c r="J2" s="14"/>
      <c r="K2" s="14"/>
      <c r="L2" s="14"/>
      <c r="M2" s="15"/>
    </row>
    <row r="3" spans="1:13" ht="24" x14ac:dyDescent="0.55000000000000004">
      <c r="A3" s="82" t="s">
        <v>35</v>
      </c>
      <c r="B3" s="82"/>
      <c r="C3" s="82"/>
      <c r="D3" s="82"/>
      <c r="E3" s="82"/>
      <c r="F3" s="82"/>
      <c r="G3" s="82"/>
      <c r="H3" s="82"/>
      <c r="I3" s="16"/>
      <c r="J3" s="14"/>
      <c r="K3" s="14"/>
      <c r="L3" s="14"/>
      <c r="M3" s="15"/>
    </row>
    <row r="4" spans="1:13" ht="21.75" x14ac:dyDescent="0.5">
      <c r="A4" s="83" t="s">
        <v>16</v>
      </c>
      <c r="B4" s="83" t="s">
        <v>17</v>
      </c>
      <c r="C4" s="83" t="s">
        <v>18</v>
      </c>
      <c r="D4" s="83" t="s">
        <v>19</v>
      </c>
      <c r="E4" s="83" t="s">
        <v>20</v>
      </c>
      <c r="F4" s="83" t="s">
        <v>21</v>
      </c>
      <c r="G4" s="17" t="s">
        <v>22</v>
      </c>
      <c r="H4" s="17" t="s">
        <v>23</v>
      </c>
      <c r="I4" s="17" t="s">
        <v>24</v>
      </c>
      <c r="J4" s="18"/>
      <c r="K4" s="18"/>
      <c r="L4" s="18"/>
      <c r="M4" s="19" t="s">
        <v>25</v>
      </c>
    </row>
    <row r="5" spans="1:13" ht="21.75" x14ac:dyDescent="0.5">
      <c r="A5" s="84"/>
      <c r="B5" s="84"/>
      <c r="C5" s="84"/>
      <c r="D5" s="84"/>
      <c r="E5" s="84"/>
      <c r="F5" s="84"/>
      <c r="G5" s="20" t="s">
        <v>26</v>
      </c>
      <c r="H5" s="20" t="s">
        <v>27</v>
      </c>
      <c r="I5" s="20" t="s">
        <v>28</v>
      </c>
      <c r="J5" s="18"/>
      <c r="K5" s="18"/>
      <c r="L5" s="18"/>
      <c r="M5" s="18"/>
    </row>
    <row r="6" spans="1:13" ht="21.75" x14ac:dyDescent="0.5">
      <c r="A6" s="84"/>
      <c r="B6" s="84"/>
      <c r="C6" s="84"/>
      <c r="D6" s="84"/>
      <c r="E6" s="84"/>
      <c r="F6" s="84"/>
      <c r="G6" s="20" t="s">
        <v>29</v>
      </c>
      <c r="H6" s="20"/>
      <c r="I6" s="20" t="s">
        <v>30</v>
      </c>
      <c r="J6" s="18"/>
      <c r="K6" s="18"/>
      <c r="L6" s="18"/>
      <c r="M6" s="18"/>
    </row>
    <row r="7" spans="1:13" ht="21.75" x14ac:dyDescent="0.5">
      <c r="A7" s="85"/>
      <c r="B7" s="85"/>
      <c r="C7" s="85"/>
      <c r="D7" s="85"/>
      <c r="E7" s="85"/>
      <c r="F7" s="85"/>
      <c r="G7" s="21"/>
      <c r="H7" s="21"/>
      <c r="I7" s="21" t="s">
        <v>31</v>
      </c>
      <c r="J7" s="18"/>
      <c r="K7" s="18"/>
      <c r="L7" s="18"/>
      <c r="M7" s="18"/>
    </row>
    <row r="8" spans="1:13" ht="21.75" x14ac:dyDescent="0.5">
      <c r="A8" s="22">
        <v>1</v>
      </c>
      <c r="B8" s="5" t="s">
        <v>38</v>
      </c>
      <c r="C8" s="6">
        <v>6390</v>
      </c>
      <c r="D8" s="6">
        <f t="shared" ref="D8:D15" si="0">SUM(C8)</f>
        <v>6390</v>
      </c>
      <c r="E8" s="23" t="s">
        <v>32</v>
      </c>
      <c r="F8" s="5" t="s">
        <v>61</v>
      </c>
      <c r="G8" s="6">
        <f>SUM(C8)</f>
        <v>6390</v>
      </c>
      <c r="H8" s="23" t="s">
        <v>33</v>
      </c>
      <c r="I8" s="24">
        <v>23754</v>
      </c>
      <c r="J8" s="18"/>
      <c r="K8" s="18"/>
      <c r="L8" s="18"/>
      <c r="M8" s="18">
        <v>623652176</v>
      </c>
    </row>
    <row r="9" spans="1:13" ht="21.75" x14ac:dyDescent="0.5">
      <c r="A9" s="22">
        <v>2</v>
      </c>
      <c r="B9" s="5" t="s">
        <v>39</v>
      </c>
      <c r="C9" s="6">
        <v>36765</v>
      </c>
      <c r="D9" s="6">
        <f t="shared" si="0"/>
        <v>36765</v>
      </c>
      <c r="E9" s="23" t="s">
        <v>32</v>
      </c>
      <c r="F9" s="5" t="s">
        <v>40</v>
      </c>
      <c r="G9" s="6">
        <f t="shared" ref="G9:G26" si="1">SUM(C9)</f>
        <v>36765</v>
      </c>
      <c r="H9" s="23" t="s">
        <v>33</v>
      </c>
      <c r="I9" s="24">
        <v>23754</v>
      </c>
      <c r="J9" s="18"/>
      <c r="K9" s="18"/>
      <c r="L9" s="18"/>
      <c r="M9" s="18">
        <v>623652179</v>
      </c>
    </row>
    <row r="10" spans="1:13" ht="21.75" x14ac:dyDescent="0.5">
      <c r="A10" s="22">
        <v>3</v>
      </c>
      <c r="B10" s="5" t="s">
        <v>8</v>
      </c>
      <c r="C10" s="6">
        <v>308</v>
      </c>
      <c r="D10" s="6">
        <f>SUM(C10)</f>
        <v>308</v>
      </c>
      <c r="E10" s="23" t="s">
        <v>32</v>
      </c>
      <c r="F10" s="5" t="s">
        <v>9</v>
      </c>
      <c r="G10" s="6">
        <f>SUM(C10)</f>
        <v>308</v>
      </c>
      <c r="H10" s="23" t="s">
        <v>33</v>
      </c>
      <c r="I10" s="24">
        <v>23755</v>
      </c>
      <c r="J10" s="18"/>
      <c r="K10" s="18"/>
      <c r="L10" s="18"/>
      <c r="M10" s="18">
        <v>623651017</v>
      </c>
    </row>
    <row r="11" spans="1:13" ht="21.75" x14ac:dyDescent="0.5">
      <c r="A11" s="22">
        <v>4</v>
      </c>
      <c r="B11" s="7" t="s">
        <v>41</v>
      </c>
      <c r="C11" s="8">
        <v>714</v>
      </c>
      <c r="D11" s="8">
        <f t="shared" ref="D11:D13" si="2">SUM(C11)</f>
        <v>714</v>
      </c>
      <c r="E11" s="25" t="s">
        <v>32</v>
      </c>
      <c r="F11" s="7" t="s">
        <v>42</v>
      </c>
      <c r="G11" s="8">
        <f t="shared" si="1"/>
        <v>714</v>
      </c>
      <c r="H11" s="25" t="s">
        <v>33</v>
      </c>
      <c r="I11" s="40">
        <v>23755</v>
      </c>
      <c r="J11" s="18"/>
      <c r="K11" s="18"/>
      <c r="L11" s="18"/>
      <c r="M11" s="18">
        <v>623651017</v>
      </c>
    </row>
    <row r="12" spans="1:13" ht="21.75" x14ac:dyDescent="0.5">
      <c r="A12" s="22">
        <v>5</v>
      </c>
      <c r="B12" s="35" t="s">
        <v>43</v>
      </c>
      <c r="C12" s="36">
        <v>2100</v>
      </c>
      <c r="D12" s="38">
        <f t="shared" si="2"/>
        <v>2100</v>
      </c>
      <c r="E12" s="37" t="s">
        <v>32</v>
      </c>
      <c r="F12" s="35" t="s">
        <v>44</v>
      </c>
      <c r="G12" s="36">
        <f>SUM(C12)</f>
        <v>2100</v>
      </c>
      <c r="H12" s="39" t="s">
        <v>33</v>
      </c>
      <c r="I12" s="41">
        <v>23755</v>
      </c>
      <c r="J12" s="18"/>
      <c r="K12" s="18"/>
      <c r="L12" s="18"/>
      <c r="M12" s="18">
        <v>623651017</v>
      </c>
    </row>
    <row r="13" spans="1:13" ht="21.75" x14ac:dyDescent="0.5">
      <c r="A13" s="22">
        <v>6</v>
      </c>
      <c r="B13" s="5" t="s">
        <v>45</v>
      </c>
      <c r="C13" s="6">
        <v>2925</v>
      </c>
      <c r="D13" s="6">
        <f t="shared" si="2"/>
        <v>2925</v>
      </c>
      <c r="E13" s="23" t="s">
        <v>32</v>
      </c>
      <c r="F13" s="5" t="s">
        <v>46</v>
      </c>
      <c r="G13" s="6">
        <f t="shared" si="1"/>
        <v>2925</v>
      </c>
      <c r="H13" s="23" t="s">
        <v>33</v>
      </c>
      <c r="I13" s="24">
        <v>23755</v>
      </c>
      <c r="J13" s="18"/>
      <c r="K13" s="18"/>
      <c r="L13" s="18"/>
      <c r="M13" s="18">
        <v>623651017</v>
      </c>
    </row>
    <row r="14" spans="1:13" ht="21.75" x14ac:dyDescent="0.5">
      <c r="A14" s="22">
        <v>7</v>
      </c>
      <c r="B14" s="5" t="s">
        <v>47</v>
      </c>
      <c r="C14" s="6">
        <v>967.28</v>
      </c>
      <c r="D14" s="6">
        <f>SUM(C14)</f>
        <v>967.28</v>
      </c>
      <c r="E14" s="23" t="s">
        <v>32</v>
      </c>
      <c r="F14" s="5" t="s">
        <v>48</v>
      </c>
      <c r="G14" s="6">
        <f t="shared" si="1"/>
        <v>967.28</v>
      </c>
      <c r="H14" s="23" t="s">
        <v>33</v>
      </c>
      <c r="I14" s="24">
        <v>23755</v>
      </c>
      <c r="J14" s="18"/>
      <c r="K14" s="18"/>
      <c r="L14" s="18"/>
      <c r="M14" s="18">
        <v>623651017</v>
      </c>
    </row>
    <row r="15" spans="1:13" ht="21.75" x14ac:dyDescent="0.5">
      <c r="A15" s="22">
        <v>8</v>
      </c>
      <c r="B15" s="5" t="s">
        <v>49</v>
      </c>
      <c r="C15" s="6">
        <v>1050</v>
      </c>
      <c r="D15" s="6">
        <f t="shared" si="0"/>
        <v>1050</v>
      </c>
      <c r="E15" s="23" t="s">
        <v>32</v>
      </c>
      <c r="F15" s="5" t="s">
        <v>50</v>
      </c>
      <c r="G15" s="6">
        <f t="shared" si="1"/>
        <v>1050</v>
      </c>
      <c r="H15" s="23" t="s">
        <v>33</v>
      </c>
      <c r="I15" s="24">
        <v>23755</v>
      </c>
      <c r="J15" s="18"/>
      <c r="K15" s="18"/>
      <c r="L15" s="18"/>
      <c r="M15" s="18">
        <v>623651017</v>
      </c>
    </row>
    <row r="16" spans="1:13" ht="21.75" x14ac:dyDescent="0.5">
      <c r="A16" s="22">
        <v>9</v>
      </c>
      <c r="B16" s="5" t="s">
        <v>45</v>
      </c>
      <c r="C16" s="6">
        <v>1681</v>
      </c>
      <c r="D16" s="6">
        <f>SUM(C16)</f>
        <v>1681</v>
      </c>
      <c r="E16" s="23" t="s">
        <v>32</v>
      </c>
      <c r="F16" s="5" t="s">
        <v>59</v>
      </c>
      <c r="G16" s="6">
        <f t="shared" si="1"/>
        <v>1681</v>
      </c>
      <c r="H16" s="23" t="s">
        <v>33</v>
      </c>
      <c r="I16" s="24">
        <v>23755</v>
      </c>
      <c r="J16" s="18"/>
      <c r="K16" s="18"/>
      <c r="L16" s="18"/>
      <c r="M16" s="18">
        <v>623651017</v>
      </c>
    </row>
    <row r="17" spans="1:13" ht="21.75" x14ac:dyDescent="0.5">
      <c r="A17" s="22">
        <v>10</v>
      </c>
      <c r="B17" s="5" t="s">
        <v>55</v>
      </c>
      <c r="C17" s="6">
        <v>66340</v>
      </c>
      <c r="D17" s="6">
        <f t="shared" ref="D17:D20" si="3">SUM(C17)</f>
        <v>66340</v>
      </c>
      <c r="E17" s="23" t="s">
        <v>32</v>
      </c>
      <c r="F17" s="5" t="s">
        <v>56</v>
      </c>
      <c r="G17" s="6">
        <f t="shared" ref="G17:G20" si="4">SUM(C17)</f>
        <v>66340</v>
      </c>
      <c r="H17" s="23" t="s">
        <v>33</v>
      </c>
      <c r="I17" s="24">
        <v>23762</v>
      </c>
      <c r="J17" s="18"/>
      <c r="K17" s="18"/>
      <c r="L17" s="18"/>
      <c r="M17" s="18">
        <v>623652193</v>
      </c>
    </row>
    <row r="18" spans="1:13" ht="21.75" x14ac:dyDescent="0.5">
      <c r="A18" s="22">
        <v>11</v>
      </c>
      <c r="B18" s="5" t="s">
        <v>57</v>
      </c>
      <c r="C18" s="6">
        <v>27000</v>
      </c>
      <c r="D18" s="6">
        <f t="shared" si="3"/>
        <v>27000</v>
      </c>
      <c r="E18" s="23" t="s">
        <v>32</v>
      </c>
      <c r="F18" s="5" t="s">
        <v>61</v>
      </c>
      <c r="G18" s="6">
        <f t="shared" si="4"/>
        <v>27000</v>
      </c>
      <c r="H18" s="23" t="s">
        <v>33</v>
      </c>
      <c r="I18" s="24">
        <v>23762</v>
      </c>
      <c r="J18" s="18"/>
      <c r="K18" s="18"/>
      <c r="L18" s="18"/>
      <c r="M18" s="18">
        <v>623652191</v>
      </c>
    </row>
    <row r="19" spans="1:13" ht="21.75" x14ac:dyDescent="0.5">
      <c r="A19" s="22">
        <v>12</v>
      </c>
      <c r="B19" s="7" t="s">
        <v>58</v>
      </c>
      <c r="C19" s="8">
        <v>11270</v>
      </c>
      <c r="D19" s="8">
        <f t="shared" si="3"/>
        <v>11270</v>
      </c>
      <c r="E19" s="25" t="s">
        <v>32</v>
      </c>
      <c r="F19" s="7" t="s">
        <v>59</v>
      </c>
      <c r="G19" s="8">
        <f t="shared" si="4"/>
        <v>11270</v>
      </c>
      <c r="H19" s="25" t="s">
        <v>33</v>
      </c>
      <c r="I19" s="24">
        <v>23735</v>
      </c>
      <c r="J19" s="18"/>
      <c r="K19" s="18"/>
      <c r="L19" s="18"/>
      <c r="M19" s="18">
        <v>623651014</v>
      </c>
    </row>
    <row r="20" spans="1:13" ht="21.75" x14ac:dyDescent="0.5">
      <c r="A20" s="22">
        <v>13</v>
      </c>
      <c r="B20" s="35" t="s">
        <v>53</v>
      </c>
      <c r="C20" s="36">
        <v>14445</v>
      </c>
      <c r="D20" s="36">
        <f t="shared" si="3"/>
        <v>14445</v>
      </c>
      <c r="E20" s="39" t="s">
        <v>32</v>
      </c>
      <c r="F20" s="35" t="s">
        <v>54</v>
      </c>
      <c r="G20" s="36">
        <f t="shared" si="4"/>
        <v>14445</v>
      </c>
      <c r="H20" s="39" t="s">
        <v>33</v>
      </c>
      <c r="I20" s="24">
        <v>23769</v>
      </c>
      <c r="J20" s="18"/>
      <c r="K20" s="18"/>
      <c r="L20" s="18"/>
      <c r="M20" s="18">
        <v>623652202</v>
      </c>
    </row>
    <row r="21" spans="1:13" ht="21.75" x14ac:dyDescent="0.5">
      <c r="A21" s="22">
        <v>14</v>
      </c>
      <c r="B21" s="5" t="s">
        <v>41</v>
      </c>
      <c r="C21" s="6">
        <v>2142</v>
      </c>
      <c r="D21" s="6">
        <f t="shared" ref="D21" si="5">SUM(C21)</f>
        <v>2142</v>
      </c>
      <c r="E21" s="23" t="s">
        <v>32</v>
      </c>
      <c r="F21" s="5" t="s">
        <v>42</v>
      </c>
      <c r="G21" s="6">
        <f t="shared" si="1"/>
        <v>2142</v>
      </c>
      <c r="H21" s="23" t="s">
        <v>33</v>
      </c>
      <c r="I21" s="24">
        <v>23770</v>
      </c>
      <c r="J21" s="18"/>
      <c r="K21" s="18"/>
      <c r="L21" s="18"/>
      <c r="M21" s="18">
        <v>623651019</v>
      </c>
    </row>
    <row r="22" spans="1:13" ht="21.75" x14ac:dyDescent="0.5">
      <c r="A22" s="22">
        <v>15</v>
      </c>
      <c r="B22" s="5" t="s">
        <v>41</v>
      </c>
      <c r="C22" s="6">
        <v>1428</v>
      </c>
      <c r="D22" s="6">
        <f>SUM(C22)</f>
        <v>1428</v>
      </c>
      <c r="E22" s="23" t="s">
        <v>32</v>
      </c>
      <c r="F22" s="5" t="s">
        <v>42</v>
      </c>
      <c r="G22" s="6">
        <f t="shared" si="1"/>
        <v>1428</v>
      </c>
      <c r="H22" s="23" t="s">
        <v>33</v>
      </c>
      <c r="I22" s="24">
        <v>23770</v>
      </c>
      <c r="J22" s="18"/>
      <c r="K22" s="18"/>
      <c r="L22" s="18"/>
      <c r="M22" s="18">
        <v>623651019</v>
      </c>
    </row>
    <row r="23" spans="1:13" ht="21.75" x14ac:dyDescent="0.5">
      <c r="A23" s="22">
        <v>16</v>
      </c>
      <c r="B23" s="5" t="s">
        <v>41</v>
      </c>
      <c r="C23" s="6">
        <v>1428</v>
      </c>
      <c r="D23" s="6">
        <f t="shared" ref="D23:D25" si="6">SUM(C23)</f>
        <v>1428</v>
      </c>
      <c r="E23" s="23" t="s">
        <v>32</v>
      </c>
      <c r="F23" s="5" t="s">
        <v>42</v>
      </c>
      <c r="G23" s="6">
        <f t="shared" si="1"/>
        <v>1428</v>
      </c>
      <c r="H23" s="23" t="s">
        <v>33</v>
      </c>
      <c r="I23" s="24">
        <v>23770</v>
      </c>
      <c r="J23" s="18"/>
      <c r="K23" s="18"/>
      <c r="L23" s="18"/>
      <c r="M23" s="18">
        <v>623651019</v>
      </c>
    </row>
    <row r="24" spans="1:13" ht="21.75" x14ac:dyDescent="0.5">
      <c r="A24" s="22">
        <v>17</v>
      </c>
      <c r="B24" s="5" t="s">
        <v>51</v>
      </c>
      <c r="C24" s="6">
        <v>3990</v>
      </c>
      <c r="D24" s="6">
        <f t="shared" si="6"/>
        <v>3990</v>
      </c>
      <c r="E24" s="23" t="s">
        <v>32</v>
      </c>
      <c r="F24" s="5" t="s">
        <v>52</v>
      </c>
      <c r="G24" s="6">
        <f t="shared" si="1"/>
        <v>3990</v>
      </c>
      <c r="H24" s="23" t="s">
        <v>33</v>
      </c>
      <c r="I24" s="24">
        <v>23770</v>
      </c>
      <c r="J24" s="18"/>
      <c r="K24" s="18"/>
      <c r="L24" s="18"/>
      <c r="M24" s="18">
        <v>623651019</v>
      </c>
    </row>
    <row r="25" spans="1:13" ht="21.75" x14ac:dyDescent="0.5">
      <c r="A25" s="22">
        <v>18</v>
      </c>
      <c r="B25" s="5" t="s">
        <v>41</v>
      </c>
      <c r="C25" s="6">
        <v>1785</v>
      </c>
      <c r="D25" s="6">
        <f t="shared" si="6"/>
        <v>1785</v>
      </c>
      <c r="E25" s="23" t="s">
        <v>32</v>
      </c>
      <c r="F25" s="5" t="s">
        <v>42</v>
      </c>
      <c r="G25" s="6">
        <f t="shared" si="1"/>
        <v>1785</v>
      </c>
      <c r="H25" s="23" t="s">
        <v>33</v>
      </c>
      <c r="I25" s="24">
        <v>23770</v>
      </c>
      <c r="J25" s="18"/>
      <c r="K25" s="18"/>
      <c r="L25" s="18"/>
      <c r="M25" s="18">
        <v>623651019</v>
      </c>
    </row>
    <row r="26" spans="1:13" ht="21.75" x14ac:dyDescent="0.5">
      <c r="A26" s="34">
        <v>19</v>
      </c>
      <c r="B26" s="9" t="s">
        <v>10</v>
      </c>
      <c r="C26" s="10">
        <v>3000</v>
      </c>
      <c r="D26" s="8">
        <f>SUM(C26)</f>
        <v>3000</v>
      </c>
      <c r="E26" s="25" t="s">
        <v>32</v>
      </c>
      <c r="F26" s="9" t="s">
        <v>60</v>
      </c>
      <c r="G26" s="8">
        <f t="shared" si="1"/>
        <v>3000</v>
      </c>
      <c r="H26" s="33" t="s">
        <v>33</v>
      </c>
      <c r="I26" s="40">
        <v>23773</v>
      </c>
      <c r="J26" s="18"/>
      <c r="K26" s="18"/>
      <c r="L26" s="18"/>
      <c r="M26" s="18">
        <v>623652214</v>
      </c>
    </row>
    <row r="27" spans="1:13" ht="21.75" x14ac:dyDescent="0.5">
      <c r="A27" s="42"/>
      <c r="B27" s="27"/>
      <c r="C27" s="28"/>
      <c r="D27" s="43"/>
      <c r="E27" s="42"/>
      <c r="F27" s="27"/>
      <c r="G27" s="43"/>
      <c r="H27" s="26"/>
      <c r="I27" s="44"/>
      <c r="J27" s="18"/>
      <c r="K27" s="18"/>
      <c r="L27" s="18"/>
      <c r="M27" s="18"/>
    </row>
    <row r="28" spans="1:13" ht="21.75" x14ac:dyDescent="0.5">
      <c r="A28" s="26"/>
      <c r="B28" s="27"/>
      <c r="C28" s="28"/>
      <c r="D28" s="28"/>
      <c r="E28" s="26"/>
      <c r="F28" s="27"/>
      <c r="G28" s="28"/>
      <c r="H28" s="26"/>
      <c r="I28" s="29"/>
      <c r="J28" s="18"/>
      <c r="K28" s="18"/>
      <c r="L28" s="18"/>
      <c r="M28" s="18"/>
    </row>
    <row r="29" spans="1:13" ht="21.75" x14ac:dyDescent="0.5">
      <c r="A29" s="19"/>
      <c r="B29" s="18"/>
      <c r="C29" s="18"/>
      <c r="D29" s="18"/>
      <c r="E29" s="19" t="s">
        <v>12</v>
      </c>
      <c r="F29" s="18"/>
      <c r="G29" s="19"/>
      <c r="H29" s="18"/>
      <c r="I29" s="19"/>
      <c r="J29" s="18"/>
      <c r="K29" s="18"/>
      <c r="L29" s="18"/>
      <c r="M29" s="18"/>
    </row>
    <row r="30" spans="1:13" ht="21.75" x14ac:dyDescent="0.5">
      <c r="A30" s="19"/>
      <c r="B30" s="18"/>
      <c r="C30" s="18"/>
      <c r="D30" s="18"/>
      <c r="E30" s="19" t="s">
        <v>13</v>
      </c>
      <c r="F30" s="18"/>
      <c r="G30" s="19"/>
      <c r="H30" s="18"/>
      <c r="I30" s="19"/>
      <c r="J30" s="18"/>
      <c r="K30" s="18"/>
      <c r="L30" s="18"/>
      <c r="M30" s="18"/>
    </row>
    <row r="31" spans="1:13" ht="27.75" x14ac:dyDescent="0.65">
      <c r="A31" s="30"/>
      <c r="B31" s="31"/>
      <c r="C31" s="31"/>
      <c r="D31" s="31"/>
      <c r="E31" s="31"/>
      <c r="F31" s="31"/>
      <c r="G31" s="30"/>
      <c r="H31" s="31"/>
      <c r="I31" s="30"/>
      <c r="J31" s="31"/>
      <c r="K31" s="31"/>
      <c r="L31" s="31"/>
      <c r="M31" s="32">
        <f>SUM('[1] สขร . ม.ค64'!C25+'[1] สขร .ก.พ.64'!C30+'[1] สขร ต.ค.64   '!C18)</f>
        <v>728133.12000000011</v>
      </c>
    </row>
  </sheetData>
  <mergeCells count="9">
    <mergeCell ref="A1:H1"/>
    <mergeCell ref="A2:H2"/>
    <mergeCell ref="A3:H3"/>
    <mergeCell ref="A4:A7"/>
    <mergeCell ref="B4:B7"/>
    <mergeCell ref="C4:C7"/>
    <mergeCell ref="D4:D7"/>
    <mergeCell ref="E4:E7"/>
    <mergeCell ref="F4:F7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zoomScaleNormal="100" workbookViewId="0">
      <selection activeCell="B33" sqref="B32:C33"/>
    </sheetView>
  </sheetViews>
  <sheetFormatPr defaultRowHeight="14.25" x14ac:dyDescent="0.2"/>
  <cols>
    <col min="1" max="1" width="13.75" customWidth="1"/>
    <col min="2" max="2" width="45.5" customWidth="1"/>
    <col min="3" max="3" width="29" bestFit="1" customWidth="1"/>
    <col min="4" max="4" width="22.125" customWidth="1"/>
  </cols>
  <sheetData>
    <row r="1" spans="1:4" ht="24" customHeight="1" x14ac:dyDescent="0.2">
      <c r="A1" s="76" t="s">
        <v>0</v>
      </c>
      <c r="B1" s="76"/>
      <c r="C1" s="76"/>
      <c r="D1" s="76"/>
    </row>
    <row r="2" spans="1:4" ht="24" customHeight="1" x14ac:dyDescent="0.2">
      <c r="A2" s="76"/>
      <c r="B2" s="76"/>
      <c r="C2" s="76"/>
      <c r="D2" s="76"/>
    </row>
    <row r="3" spans="1:4" ht="24" customHeight="1" x14ac:dyDescent="0.2">
      <c r="A3" s="76"/>
      <c r="B3" s="76"/>
      <c r="C3" s="76"/>
      <c r="D3" s="76"/>
    </row>
    <row r="4" spans="1:4" ht="24" x14ac:dyDescent="0.55000000000000004">
      <c r="A4" s="76" t="s">
        <v>1</v>
      </c>
      <c r="B4" s="76"/>
      <c r="C4" s="76"/>
      <c r="D4" s="76"/>
    </row>
    <row r="5" spans="1:4" ht="24" x14ac:dyDescent="0.55000000000000004">
      <c r="A5" s="76" t="s">
        <v>63</v>
      </c>
      <c r="B5" s="76"/>
      <c r="C5" s="76"/>
      <c r="D5" s="76"/>
    </row>
    <row r="6" spans="1:4" ht="24" x14ac:dyDescent="0.55000000000000004">
      <c r="A6" s="75" t="s">
        <v>2</v>
      </c>
      <c r="B6" s="75"/>
      <c r="C6" s="75"/>
      <c r="D6" s="75"/>
    </row>
    <row r="7" spans="1:4" ht="24" x14ac:dyDescent="0.55000000000000004">
      <c r="A7" s="47"/>
      <c r="B7" s="2" t="s">
        <v>3</v>
      </c>
      <c r="C7" s="2"/>
      <c r="D7" s="47"/>
    </row>
    <row r="8" spans="1:4" ht="24" x14ac:dyDescent="0.55000000000000004">
      <c r="A8" s="3" t="s">
        <v>74</v>
      </c>
      <c r="B8" s="2"/>
      <c r="C8" s="2"/>
      <c r="D8" s="47"/>
    </row>
    <row r="9" spans="1:4" x14ac:dyDescent="0.2">
      <c r="A9" s="77" t="s">
        <v>4</v>
      </c>
      <c r="B9" s="77" t="s">
        <v>5</v>
      </c>
      <c r="C9" s="77" t="s">
        <v>6</v>
      </c>
      <c r="D9" s="79" t="s">
        <v>7</v>
      </c>
    </row>
    <row r="10" spans="1:4" x14ac:dyDescent="0.2">
      <c r="A10" s="78"/>
      <c r="B10" s="78"/>
      <c r="C10" s="78"/>
      <c r="D10" s="80"/>
    </row>
    <row r="11" spans="1:4" ht="24" x14ac:dyDescent="0.55000000000000004">
      <c r="A11" s="4">
        <v>1</v>
      </c>
      <c r="B11" s="7" t="s">
        <v>41</v>
      </c>
      <c r="C11" s="7" t="s">
        <v>42</v>
      </c>
      <c r="D11" s="8">
        <v>1428</v>
      </c>
    </row>
    <row r="12" spans="1:4" ht="24" x14ac:dyDescent="0.55000000000000004">
      <c r="A12" s="4">
        <v>2</v>
      </c>
      <c r="B12" s="5" t="s">
        <v>8</v>
      </c>
      <c r="C12" s="5" t="s">
        <v>9</v>
      </c>
      <c r="D12" s="6">
        <v>1065</v>
      </c>
    </row>
    <row r="13" spans="1:4" ht="24" x14ac:dyDescent="0.55000000000000004">
      <c r="A13" s="4">
        <v>3</v>
      </c>
      <c r="B13" s="5" t="s">
        <v>64</v>
      </c>
      <c r="C13" s="5" t="s">
        <v>65</v>
      </c>
      <c r="D13" s="6">
        <v>1750</v>
      </c>
    </row>
    <row r="14" spans="1:4" ht="24" x14ac:dyDescent="0.55000000000000004">
      <c r="A14" s="4">
        <v>4</v>
      </c>
      <c r="B14" s="7" t="s">
        <v>66</v>
      </c>
      <c r="C14" s="7" t="s">
        <v>67</v>
      </c>
      <c r="D14" s="8">
        <v>150</v>
      </c>
    </row>
    <row r="15" spans="1:4" ht="24" x14ac:dyDescent="0.55000000000000004">
      <c r="A15" s="4">
        <v>5</v>
      </c>
      <c r="B15" s="5" t="s">
        <v>41</v>
      </c>
      <c r="C15" s="7" t="s">
        <v>42</v>
      </c>
      <c r="D15" s="36">
        <v>1785</v>
      </c>
    </row>
    <row r="16" spans="1:4" ht="24" x14ac:dyDescent="0.55000000000000004">
      <c r="A16" s="4">
        <v>6</v>
      </c>
      <c r="B16" s="5" t="s">
        <v>68</v>
      </c>
      <c r="C16" s="5" t="s">
        <v>69</v>
      </c>
      <c r="D16" s="6">
        <v>2780</v>
      </c>
    </row>
    <row r="17" spans="1:5" ht="24" x14ac:dyDescent="0.55000000000000004">
      <c r="A17" s="4">
        <v>7</v>
      </c>
      <c r="B17" s="5" t="s">
        <v>71</v>
      </c>
      <c r="C17" s="5" t="s">
        <v>70</v>
      </c>
      <c r="D17" s="6">
        <v>1500</v>
      </c>
    </row>
    <row r="18" spans="1:5" ht="24" x14ac:dyDescent="0.55000000000000004">
      <c r="A18" s="4">
        <v>8</v>
      </c>
      <c r="B18" s="5" t="s">
        <v>41</v>
      </c>
      <c r="C18" s="7" t="s">
        <v>42</v>
      </c>
      <c r="D18" s="6">
        <v>1428</v>
      </c>
    </row>
    <row r="19" spans="1:5" ht="24" x14ac:dyDescent="0.55000000000000004">
      <c r="A19" s="4">
        <v>9</v>
      </c>
      <c r="B19" s="5" t="s">
        <v>72</v>
      </c>
      <c r="C19" s="5" t="s">
        <v>73</v>
      </c>
      <c r="D19" s="6">
        <v>150</v>
      </c>
    </row>
    <row r="20" spans="1:5" ht="24" x14ac:dyDescent="0.55000000000000004">
      <c r="A20" s="4">
        <v>10</v>
      </c>
      <c r="B20" s="48" t="s">
        <v>75</v>
      </c>
      <c r="C20" s="5" t="s">
        <v>92</v>
      </c>
      <c r="D20" s="6">
        <v>4665</v>
      </c>
    </row>
    <row r="21" spans="1:5" ht="24" x14ac:dyDescent="0.55000000000000004">
      <c r="A21" s="4">
        <v>11</v>
      </c>
      <c r="B21" s="5" t="s">
        <v>77</v>
      </c>
      <c r="C21" s="5" t="s">
        <v>76</v>
      </c>
      <c r="D21" s="6">
        <v>1200</v>
      </c>
    </row>
    <row r="22" spans="1:5" ht="24" x14ac:dyDescent="0.55000000000000004">
      <c r="A22" s="4">
        <v>12</v>
      </c>
      <c r="B22" s="49" t="s">
        <v>78</v>
      </c>
      <c r="C22" s="49" t="s">
        <v>59</v>
      </c>
      <c r="D22" s="8">
        <v>4513</v>
      </c>
    </row>
    <row r="23" spans="1:5" ht="24" x14ac:dyDescent="0.55000000000000004">
      <c r="A23" s="4">
        <v>13</v>
      </c>
      <c r="B23" s="5" t="s">
        <v>79</v>
      </c>
      <c r="C23" s="5" t="s">
        <v>50</v>
      </c>
      <c r="D23" s="36">
        <v>100</v>
      </c>
    </row>
    <row r="24" spans="1:5" ht="24" x14ac:dyDescent="0.55000000000000004">
      <c r="A24" s="4">
        <v>14</v>
      </c>
      <c r="B24" s="63" t="s">
        <v>10</v>
      </c>
      <c r="C24" s="5" t="s">
        <v>42</v>
      </c>
      <c r="D24" s="6">
        <v>2499</v>
      </c>
    </row>
    <row r="25" spans="1:5" ht="24" x14ac:dyDescent="0.55000000000000004">
      <c r="A25" s="4">
        <v>15</v>
      </c>
      <c r="B25" s="35" t="s">
        <v>80</v>
      </c>
      <c r="C25" s="5" t="s">
        <v>81</v>
      </c>
      <c r="D25" s="6">
        <v>2500</v>
      </c>
    </row>
    <row r="26" spans="1:5" ht="24" x14ac:dyDescent="0.55000000000000004">
      <c r="A26" s="4">
        <v>16</v>
      </c>
      <c r="B26" s="5" t="s">
        <v>82</v>
      </c>
      <c r="C26" s="5" t="s">
        <v>50</v>
      </c>
      <c r="D26" s="6">
        <v>1600</v>
      </c>
    </row>
    <row r="27" spans="1:5" ht="24" x14ac:dyDescent="0.55000000000000004">
      <c r="A27" s="4">
        <v>17</v>
      </c>
      <c r="B27" s="5" t="s">
        <v>83</v>
      </c>
      <c r="C27" s="5" t="s">
        <v>84</v>
      </c>
      <c r="D27" s="6">
        <v>1182</v>
      </c>
    </row>
    <row r="28" spans="1:5" ht="24" x14ac:dyDescent="0.55000000000000004">
      <c r="A28" s="4">
        <v>18</v>
      </c>
      <c r="B28" s="5" t="s">
        <v>85</v>
      </c>
      <c r="C28" s="5" t="s">
        <v>86</v>
      </c>
      <c r="D28" s="6">
        <v>2400</v>
      </c>
    </row>
    <row r="29" spans="1:5" ht="24" x14ac:dyDescent="0.55000000000000004">
      <c r="A29" s="45">
        <v>19</v>
      </c>
      <c r="B29" s="5" t="s">
        <v>87</v>
      </c>
      <c r="C29" s="5" t="s">
        <v>88</v>
      </c>
      <c r="D29" s="8">
        <v>3000</v>
      </c>
    </row>
    <row r="30" spans="1:5" ht="24" x14ac:dyDescent="0.55000000000000004">
      <c r="A30" s="62">
        <v>20</v>
      </c>
      <c r="B30" s="5" t="s">
        <v>89</v>
      </c>
      <c r="C30" s="5" t="s">
        <v>90</v>
      </c>
      <c r="D30" s="65">
        <v>160</v>
      </c>
      <c r="E30" s="64"/>
    </row>
    <row r="31" spans="1:5" ht="24" x14ac:dyDescent="0.55000000000000004">
      <c r="A31" s="62">
        <v>21</v>
      </c>
      <c r="B31" s="9" t="s">
        <v>10</v>
      </c>
      <c r="C31" s="63" t="s">
        <v>42</v>
      </c>
      <c r="D31" s="28">
        <v>1071</v>
      </c>
      <c r="E31" s="64"/>
    </row>
    <row r="32" spans="1:5" ht="24" x14ac:dyDescent="0.55000000000000004">
      <c r="A32" s="46"/>
      <c r="B32" s="11" t="s">
        <v>11</v>
      </c>
      <c r="C32" s="11"/>
      <c r="D32" s="46"/>
    </row>
    <row r="33" spans="1:4" ht="24" x14ac:dyDescent="0.55000000000000004">
      <c r="A33" s="47"/>
      <c r="B33" s="75" t="s">
        <v>93</v>
      </c>
      <c r="C33" s="75"/>
      <c r="D33" s="12"/>
    </row>
    <row r="34" spans="1:4" ht="24" x14ac:dyDescent="0.55000000000000004">
      <c r="A34" s="47"/>
      <c r="B34" s="47"/>
      <c r="C34" s="47"/>
      <c r="D34" s="47"/>
    </row>
    <row r="35" spans="1:4" ht="24" x14ac:dyDescent="0.55000000000000004">
      <c r="A35" s="47"/>
      <c r="B35" s="47"/>
      <c r="C35" s="47"/>
      <c r="D35" s="47"/>
    </row>
    <row r="36" spans="1:4" ht="24" x14ac:dyDescent="0.55000000000000004">
      <c r="A36" s="47"/>
      <c r="B36" s="75" t="s">
        <v>12</v>
      </c>
      <c r="C36" s="75"/>
      <c r="D36" s="47"/>
    </row>
    <row r="37" spans="1:4" ht="24" x14ac:dyDescent="0.55000000000000004">
      <c r="A37" s="47"/>
      <c r="B37" s="75" t="s">
        <v>13</v>
      </c>
      <c r="C37" s="75"/>
      <c r="D37" s="47"/>
    </row>
  </sheetData>
  <mergeCells count="11">
    <mergeCell ref="A1:D3"/>
    <mergeCell ref="B33:C33"/>
    <mergeCell ref="B36:C36"/>
    <mergeCell ref="B37:C37"/>
    <mergeCell ref="A4:D4"/>
    <mergeCell ref="A5:D5"/>
    <mergeCell ref="A6:D6"/>
    <mergeCell ref="A9:A10"/>
    <mergeCell ref="B9:B10"/>
    <mergeCell ref="C9:C10"/>
    <mergeCell ref="D9:D10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5" zoomScaleNormal="100" zoomScaleSheetLayoutView="95" workbookViewId="0">
      <selection activeCell="E31" sqref="E31"/>
    </sheetView>
  </sheetViews>
  <sheetFormatPr defaultRowHeight="14.25" x14ac:dyDescent="0.2"/>
  <cols>
    <col min="2" max="2" width="45.5" bestFit="1" customWidth="1"/>
    <col min="3" max="3" width="9.25" bestFit="1" customWidth="1"/>
    <col min="4" max="4" width="10.625" customWidth="1"/>
    <col min="5" max="5" width="18.25" bestFit="1" customWidth="1"/>
    <col min="6" max="6" width="30.125" bestFit="1" customWidth="1"/>
    <col min="7" max="7" width="13.375" bestFit="1" customWidth="1"/>
    <col min="8" max="8" width="11.625" bestFit="1" customWidth="1"/>
    <col min="9" max="9" width="10.625" bestFit="1" customWidth="1"/>
    <col min="13" max="13" width="12.5" bestFit="1" customWidth="1"/>
  </cols>
  <sheetData>
    <row r="1" spans="1:13" ht="24" x14ac:dyDescent="0.55000000000000004">
      <c r="A1" s="81" t="s">
        <v>110</v>
      </c>
      <c r="B1" s="81"/>
      <c r="C1" s="81"/>
      <c r="D1" s="81"/>
      <c r="E1" s="81"/>
      <c r="F1" s="81"/>
      <c r="G1" s="81"/>
      <c r="H1" s="81"/>
      <c r="I1" s="13" t="s">
        <v>14</v>
      </c>
      <c r="J1" s="14"/>
      <c r="K1" s="14"/>
      <c r="L1" s="14"/>
      <c r="M1" s="15"/>
    </row>
    <row r="2" spans="1:13" ht="24" x14ac:dyDescent="0.55000000000000004">
      <c r="A2" s="76" t="s">
        <v>15</v>
      </c>
      <c r="B2" s="76"/>
      <c r="C2" s="76"/>
      <c r="D2" s="76"/>
      <c r="E2" s="76"/>
      <c r="F2" s="76"/>
      <c r="G2" s="76"/>
      <c r="H2" s="76"/>
      <c r="I2" s="14"/>
      <c r="J2" s="14"/>
      <c r="K2" s="14"/>
      <c r="L2" s="14"/>
      <c r="M2" s="15"/>
    </row>
    <row r="3" spans="1:13" ht="24" x14ac:dyDescent="0.55000000000000004">
      <c r="A3" s="82" t="s">
        <v>91</v>
      </c>
      <c r="B3" s="82"/>
      <c r="C3" s="82"/>
      <c r="D3" s="82"/>
      <c r="E3" s="82"/>
      <c r="F3" s="82"/>
      <c r="G3" s="82"/>
      <c r="H3" s="82"/>
      <c r="I3" s="16"/>
      <c r="J3" s="14"/>
      <c r="K3" s="14"/>
      <c r="L3" s="14"/>
      <c r="M3" s="15"/>
    </row>
    <row r="4" spans="1:13" ht="21.75" x14ac:dyDescent="0.5">
      <c r="A4" s="83" t="s">
        <v>16</v>
      </c>
      <c r="B4" s="83" t="s">
        <v>17</v>
      </c>
      <c r="C4" s="83" t="s">
        <v>18</v>
      </c>
      <c r="D4" s="83" t="s">
        <v>19</v>
      </c>
      <c r="E4" s="83" t="s">
        <v>20</v>
      </c>
      <c r="F4" s="83" t="s">
        <v>21</v>
      </c>
      <c r="G4" s="17" t="s">
        <v>22</v>
      </c>
      <c r="H4" s="17" t="s">
        <v>23</v>
      </c>
      <c r="I4" s="17" t="s">
        <v>24</v>
      </c>
      <c r="J4" s="18"/>
      <c r="K4" s="18"/>
      <c r="L4" s="18"/>
      <c r="M4" s="19" t="s">
        <v>25</v>
      </c>
    </row>
    <row r="5" spans="1:13" ht="21.75" x14ac:dyDescent="0.5">
      <c r="A5" s="84"/>
      <c r="B5" s="84"/>
      <c r="C5" s="84"/>
      <c r="D5" s="84"/>
      <c r="E5" s="84"/>
      <c r="F5" s="84"/>
      <c r="G5" s="20" t="s">
        <v>26</v>
      </c>
      <c r="H5" s="20" t="s">
        <v>27</v>
      </c>
      <c r="I5" s="20" t="s">
        <v>28</v>
      </c>
      <c r="J5" s="18"/>
      <c r="K5" s="18"/>
      <c r="L5" s="18"/>
      <c r="M5" s="18"/>
    </row>
    <row r="6" spans="1:13" ht="21.75" x14ac:dyDescent="0.5">
      <c r="A6" s="84"/>
      <c r="B6" s="84"/>
      <c r="C6" s="84"/>
      <c r="D6" s="84"/>
      <c r="E6" s="84"/>
      <c r="F6" s="84"/>
      <c r="G6" s="20" t="s">
        <v>29</v>
      </c>
      <c r="H6" s="20"/>
      <c r="I6" s="20" t="s">
        <v>30</v>
      </c>
      <c r="J6" s="18"/>
      <c r="K6" s="18"/>
      <c r="L6" s="18"/>
      <c r="M6" s="18"/>
    </row>
    <row r="7" spans="1:13" ht="21.75" x14ac:dyDescent="0.5">
      <c r="A7" s="85"/>
      <c r="B7" s="85"/>
      <c r="C7" s="85"/>
      <c r="D7" s="85"/>
      <c r="E7" s="85"/>
      <c r="F7" s="85"/>
      <c r="G7" s="21"/>
      <c r="H7" s="21"/>
      <c r="I7" s="21" t="s">
        <v>31</v>
      </c>
      <c r="J7" s="18"/>
      <c r="K7" s="18"/>
      <c r="L7" s="18"/>
      <c r="M7" s="18"/>
    </row>
    <row r="8" spans="1:13" ht="21.75" x14ac:dyDescent="0.5">
      <c r="A8" s="22">
        <v>1</v>
      </c>
      <c r="B8" s="7" t="s">
        <v>41</v>
      </c>
      <c r="C8" s="8">
        <v>1428</v>
      </c>
      <c r="D8" s="8">
        <f t="shared" ref="D8" si="0">SUM(C8)</f>
        <v>1428</v>
      </c>
      <c r="E8" s="25" t="s">
        <v>32</v>
      </c>
      <c r="F8" s="7" t="s">
        <v>42</v>
      </c>
      <c r="G8" s="8">
        <f t="shared" ref="G8" si="1">SUM(C8)</f>
        <v>1428</v>
      </c>
      <c r="H8" s="25" t="s">
        <v>33</v>
      </c>
      <c r="I8" s="40">
        <v>23783</v>
      </c>
      <c r="J8" s="18"/>
      <c r="K8" s="18"/>
      <c r="L8" s="18"/>
      <c r="M8" s="18">
        <v>623651021</v>
      </c>
    </row>
    <row r="9" spans="1:13" ht="21.75" x14ac:dyDescent="0.5">
      <c r="A9" s="22">
        <v>2</v>
      </c>
      <c r="B9" s="5" t="s">
        <v>8</v>
      </c>
      <c r="C9" s="6">
        <v>1065</v>
      </c>
      <c r="D9" s="6">
        <f>SUM(C9)</f>
        <v>1065</v>
      </c>
      <c r="E9" s="23" t="s">
        <v>32</v>
      </c>
      <c r="F9" s="5" t="s">
        <v>9</v>
      </c>
      <c r="G9" s="6">
        <f>SUM(C9)</f>
        <v>1065</v>
      </c>
      <c r="H9" s="23" t="s">
        <v>33</v>
      </c>
      <c r="I9" s="40">
        <v>23783</v>
      </c>
      <c r="J9" s="18"/>
      <c r="K9" s="18"/>
      <c r="L9" s="18"/>
      <c r="M9" s="18">
        <v>623651021</v>
      </c>
    </row>
    <row r="10" spans="1:13" ht="21.75" x14ac:dyDescent="0.5">
      <c r="A10" s="22">
        <v>3</v>
      </c>
      <c r="B10" s="5" t="s">
        <v>64</v>
      </c>
      <c r="C10" s="6">
        <v>1750</v>
      </c>
      <c r="D10" s="6">
        <f t="shared" ref="D10" si="2">SUM(C10)</f>
        <v>1750</v>
      </c>
      <c r="E10" s="23" t="s">
        <v>32</v>
      </c>
      <c r="F10" s="5" t="s">
        <v>65</v>
      </c>
      <c r="G10" s="6">
        <f t="shared" ref="G10:G28" si="3">SUM(C10)</f>
        <v>1750</v>
      </c>
      <c r="H10" s="23" t="s">
        <v>33</v>
      </c>
      <c r="I10" s="40">
        <v>23783</v>
      </c>
      <c r="J10" s="18"/>
      <c r="K10" s="18"/>
      <c r="L10" s="18"/>
      <c r="M10" s="18">
        <v>623651021</v>
      </c>
    </row>
    <row r="11" spans="1:13" ht="21.75" x14ac:dyDescent="0.5">
      <c r="A11" s="22">
        <v>4</v>
      </c>
      <c r="B11" s="7" t="s">
        <v>66</v>
      </c>
      <c r="C11" s="8">
        <v>150</v>
      </c>
      <c r="D11" s="8">
        <f t="shared" ref="D11:D13" si="4">SUM(C11)</f>
        <v>150</v>
      </c>
      <c r="E11" s="25" t="s">
        <v>32</v>
      </c>
      <c r="F11" s="7" t="s">
        <v>67</v>
      </c>
      <c r="G11" s="8">
        <f t="shared" si="3"/>
        <v>150</v>
      </c>
      <c r="H11" s="25" t="s">
        <v>33</v>
      </c>
      <c r="I11" s="40">
        <v>23783</v>
      </c>
      <c r="J11" s="18"/>
      <c r="K11" s="18"/>
      <c r="L11" s="18"/>
      <c r="M11" s="18">
        <v>623651021</v>
      </c>
    </row>
    <row r="12" spans="1:13" ht="21.75" x14ac:dyDescent="0.5">
      <c r="A12" s="22">
        <v>5</v>
      </c>
      <c r="B12" s="5" t="s">
        <v>41</v>
      </c>
      <c r="C12" s="6">
        <v>1785</v>
      </c>
      <c r="D12" s="6">
        <f t="shared" si="4"/>
        <v>1785</v>
      </c>
      <c r="E12" s="23" t="s">
        <v>32</v>
      </c>
      <c r="F12" s="5" t="s">
        <v>42</v>
      </c>
      <c r="G12" s="6">
        <f t="shared" ref="G12:G13" si="5">SUM(C12)</f>
        <v>1785</v>
      </c>
      <c r="H12" s="23" t="s">
        <v>33</v>
      </c>
      <c r="I12" s="24">
        <v>23783</v>
      </c>
      <c r="J12" s="18"/>
      <c r="K12" s="18"/>
      <c r="L12" s="18"/>
      <c r="M12" s="18">
        <v>623651021</v>
      </c>
    </row>
    <row r="13" spans="1:13" ht="21.75" x14ac:dyDescent="0.5">
      <c r="A13" s="22">
        <v>6</v>
      </c>
      <c r="B13" s="5" t="s">
        <v>68</v>
      </c>
      <c r="C13" s="6">
        <v>2780</v>
      </c>
      <c r="D13" s="6">
        <f t="shared" si="4"/>
        <v>2780</v>
      </c>
      <c r="E13" s="23" t="s">
        <v>32</v>
      </c>
      <c r="F13" s="5" t="s">
        <v>69</v>
      </c>
      <c r="G13" s="6">
        <f t="shared" si="5"/>
        <v>2780</v>
      </c>
      <c r="H13" s="23" t="s">
        <v>33</v>
      </c>
      <c r="I13" s="24">
        <v>23783</v>
      </c>
      <c r="J13" s="18"/>
      <c r="K13" s="18"/>
      <c r="L13" s="18"/>
      <c r="M13" s="18">
        <v>623651021</v>
      </c>
    </row>
    <row r="14" spans="1:13" ht="21.75" x14ac:dyDescent="0.5">
      <c r="A14" s="22">
        <v>7</v>
      </c>
      <c r="B14" s="5" t="s">
        <v>71</v>
      </c>
      <c r="C14" s="6">
        <v>1500</v>
      </c>
      <c r="D14" s="6">
        <f>SUM(C14)</f>
        <v>1500</v>
      </c>
      <c r="E14" s="23" t="s">
        <v>32</v>
      </c>
      <c r="F14" s="5" t="s">
        <v>70</v>
      </c>
      <c r="G14" s="6">
        <f t="shared" si="3"/>
        <v>1500</v>
      </c>
      <c r="H14" s="23" t="s">
        <v>33</v>
      </c>
      <c r="I14" s="24">
        <v>23783</v>
      </c>
      <c r="J14" s="18"/>
      <c r="K14" s="18"/>
      <c r="L14" s="18"/>
      <c r="M14" s="18">
        <v>623651021</v>
      </c>
    </row>
    <row r="15" spans="1:13" ht="21.75" x14ac:dyDescent="0.5">
      <c r="A15" s="22">
        <v>8</v>
      </c>
      <c r="B15" s="5" t="s">
        <v>41</v>
      </c>
      <c r="C15" s="6">
        <v>1428</v>
      </c>
      <c r="D15" s="6">
        <f t="shared" ref="D15" si="6">SUM(C15)</f>
        <v>1428</v>
      </c>
      <c r="E15" s="23" t="s">
        <v>32</v>
      </c>
      <c r="F15" s="5" t="s">
        <v>42</v>
      </c>
      <c r="G15" s="6">
        <f t="shared" ref="G15" si="7">SUM(C15)</f>
        <v>1428</v>
      </c>
      <c r="H15" s="23" t="s">
        <v>33</v>
      </c>
      <c r="I15" s="24">
        <v>23783</v>
      </c>
      <c r="J15" s="18"/>
      <c r="K15" s="18"/>
      <c r="L15" s="18"/>
      <c r="M15" s="18">
        <v>623651021</v>
      </c>
    </row>
    <row r="16" spans="1:13" ht="21.75" x14ac:dyDescent="0.5">
      <c r="A16" s="22">
        <v>9</v>
      </c>
      <c r="B16" s="5" t="s">
        <v>72</v>
      </c>
      <c r="C16" s="6">
        <v>150</v>
      </c>
      <c r="D16" s="6">
        <f>SUM(C16)</f>
        <v>150</v>
      </c>
      <c r="E16" s="23" t="s">
        <v>32</v>
      </c>
      <c r="F16" s="5" t="s">
        <v>73</v>
      </c>
      <c r="G16" s="6">
        <f t="shared" si="3"/>
        <v>150</v>
      </c>
      <c r="H16" s="23" t="s">
        <v>33</v>
      </c>
      <c r="I16" s="24">
        <v>23783</v>
      </c>
      <c r="J16" s="18"/>
      <c r="K16" s="18"/>
      <c r="L16" s="18"/>
      <c r="M16" s="18">
        <v>623651021</v>
      </c>
    </row>
    <row r="17" spans="1:14" ht="21.75" x14ac:dyDescent="0.5">
      <c r="A17" s="22">
        <v>10</v>
      </c>
      <c r="B17" s="48" t="s">
        <v>75</v>
      </c>
      <c r="C17" s="6">
        <v>4665</v>
      </c>
      <c r="D17" s="6">
        <f t="shared" ref="D17:D20" si="8">SUM(C17)</f>
        <v>4665</v>
      </c>
      <c r="E17" s="23" t="s">
        <v>32</v>
      </c>
      <c r="F17" s="5" t="s">
        <v>92</v>
      </c>
      <c r="G17" s="6">
        <f t="shared" si="3"/>
        <v>4665</v>
      </c>
      <c r="H17" s="23" t="s">
        <v>33</v>
      </c>
      <c r="I17" s="24">
        <v>23794</v>
      </c>
      <c r="J17" s="18"/>
      <c r="K17" s="18"/>
      <c r="L17" s="18"/>
      <c r="M17" s="18">
        <v>623651027</v>
      </c>
    </row>
    <row r="18" spans="1:14" ht="21.75" x14ac:dyDescent="0.5">
      <c r="A18" s="22">
        <v>11</v>
      </c>
      <c r="B18" s="5" t="s">
        <v>77</v>
      </c>
      <c r="C18" s="6">
        <v>1200</v>
      </c>
      <c r="D18" s="6">
        <f t="shared" si="8"/>
        <v>1200</v>
      </c>
      <c r="E18" s="23" t="s">
        <v>32</v>
      </c>
      <c r="F18" s="5" t="s">
        <v>76</v>
      </c>
      <c r="G18" s="6">
        <f t="shared" si="3"/>
        <v>1200</v>
      </c>
      <c r="H18" s="23" t="s">
        <v>33</v>
      </c>
      <c r="I18" s="24">
        <v>23794</v>
      </c>
      <c r="J18" s="18"/>
      <c r="K18" s="18"/>
      <c r="L18" s="18"/>
      <c r="M18" s="18">
        <v>623651027</v>
      </c>
    </row>
    <row r="19" spans="1:14" s="54" customFormat="1" ht="21.75" x14ac:dyDescent="0.5">
      <c r="A19" s="22">
        <v>12</v>
      </c>
      <c r="B19" s="49" t="s">
        <v>78</v>
      </c>
      <c r="C19" s="50">
        <v>4513</v>
      </c>
      <c r="D19" s="50">
        <f t="shared" si="8"/>
        <v>4513</v>
      </c>
      <c r="E19" s="51" t="s">
        <v>32</v>
      </c>
      <c r="F19" s="49" t="s">
        <v>59</v>
      </c>
      <c r="G19" s="50">
        <f t="shared" si="3"/>
        <v>4513</v>
      </c>
      <c r="H19" s="51" t="s">
        <v>33</v>
      </c>
      <c r="I19" s="52">
        <v>23794</v>
      </c>
      <c r="J19" s="53"/>
      <c r="K19" s="53"/>
      <c r="L19" s="53"/>
      <c r="M19" s="53">
        <v>623651027</v>
      </c>
    </row>
    <row r="20" spans="1:14" ht="21.75" x14ac:dyDescent="0.5">
      <c r="A20" s="22">
        <v>13</v>
      </c>
      <c r="B20" s="5" t="s">
        <v>79</v>
      </c>
      <c r="C20" s="6">
        <v>100</v>
      </c>
      <c r="D20" s="6">
        <f t="shared" si="8"/>
        <v>100</v>
      </c>
      <c r="E20" s="23" t="s">
        <v>32</v>
      </c>
      <c r="F20" s="5" t="s">
        <v>50</v>
      </c>
      <c r="G20" s="6">
        <f t="shared" si="3"/>
        <v>100</v>
      </c>
      <c r="H20" s="23" t="s">
        <v>33</v>
      </c>
      <c r="I20" s="24">
        <v>23801</v>
      </c>
      <c r="J20" s="18"/>
      <c r="K20" s="18"/>
      <c r="L20" s="18"/>
      <c r="M20" s="18">
        <v>623651031</v>
      </c>
    </row>
    <row r="21" spans="1:14" s="60" customFormat="1" ht="21.75" x14ac:dyDescent="0.5">
      <c r="A21" s="22">
        <v>14</v>
      </c>
      <c r="B21" s="63" t="s">
        <v>10</v>
      </c>
      <c r="C21" s="55">
        <v>2499</v>
      </c>
      <c r="D21" s="55">
        <f>SUM(C21)</f>
        <v>2499</v>
      </c>
      <c r="E21" s="56" t="s">
        <v>32</v>
      </c>
      <c r="F21" s="57" t="s">
        <v>42</v>
      </c>
      <c r="G21" s="55">
        <f t="shared" si="3"/>
        <v>2499</v>
      </c>
      <c r="H21" s="56" t="s">
        <v>33</v>
      </c>
      <c r="I21" s="58">
        <v>23801</v>
      </c>
      <c r="J21" s="59"/>
      <c r="K21" s="59"/>
      <c r="L21" s="59"/>
      <c r="M21" s="59">
        <v>623651031</v>
      </c>
    </row>
    <row r="22" spans="1:14" ht="21.75" x14ac:dyDescent="0.5">
      <c r="A22" s="22">
        <v>15</v>
      </c>
      <c r="B22" s="35" t="s">
        <v>80</v>
      </c>
      <c r="C22" s="36">
        <v>2500</v>
      </c>
      <c r="D22" s="6">
        <f>SUM(C22)</f>
        <v>2500</v>
      </c>
      <c r="E22" s="23" t="s">
        <v>32</v>
      </c>
      <c r="F22" s="5" t="s">
        <v>81</v>
      </c>
      <c r="G22" s="6">
        <f t="shared" si="3"/>
        <v>2500</v>
      </c>
      <c r="H22" s="39" t="s">
        <v>33</v>
      </c>
      <c r="I22" s="61">
        <v>23801</v>
      </c>
      <c r="J22" s="18"/>
      <c r="K22" s="18"/>
      <c r="L22" s="18"/>
      <c r="M22" s="53">
        <v>623651031</v>
      </c>
      <c r="N22" s="54"/>
    </row>
    <row r="23" spans="1:14" ht="21.75" x14ac:dyDescent="0.5">
      <c r="A23" s="22">
        <v>16</v>
      </c>
      <c r="B23" s="5" t="s">
        <v>82</v>
      </c>
      <c r="C23" s="6">
        <v>1600</v>
      </c>
      <c r="D23" s="6">
        <f t="shared" ref="D23:D28" si="9">SUM(C23)</f>
        <v>1600</v>
      </c>
      <c r="E23" s="23" t="s">
        <v>32</v>
      </c>
      <c r="F23" s="5" t="s">
        <v>50</v>
      </c>
      <c r="G23" s="6">
        <f t="shared" si="3"/>
        <v>1600</v>
      </c>
      <c r="H23" s="23" t="s">
        <v>33</v>
      </c>
      <c r="I23" s="61">
        <v>23801</v>
      </c>
      <c r="J23" s="18"/>
      <c r="K23" s="18"/>
      <c r="L23" s="18"/>
      <c r="M23" s="53">
        <v>623651031</v>
      </c>
      <c r="N23" s="54"/>
    </row>
    <row r="24" spans="1:14" ht="21.75" x14ac:dyDescent="0.5">
      <c r="A24" s="22">
        <v>17</v>
      </c>
      <c r="B24" s="5" t="s">
        <v>83</v>
      </c>
      <c r="C24" s="6">
        <v>1182.3499999999999</v>
      </c>
      <c r="D24" s="6">
        <f t="shared" si="9"/>
        <v>1182.3499999999999</v>
      </c>
      <c r="E24" s="23" t="s">
        <v>32</v>
      </c>
      <c r="F24" s="5" t="s">
        <v>84</v>
      </c>
      <c r="G24" s="6">
        <f t="shared" si="3"/>
        <v>1182.3499999999999</v>
      </c>
      <c r="H24" s="23" t="s">
        <v>33</v>
      </c>
      <c r="I24" s="61">
        <v>23801</v>
      </c>
      <c r="J24" s="18"/>
      <c r="K24" s="18"/>
      <c r="L24" s="18"/>
      <c r="M24" s="53">
        <v>623651031</v>
      </c>
    </row>
    <row r="25" spans="1:14" ht="21.75" x14ac:dyDescent="0.5">
      <c r="A25" s="22">
        <v>18</v>
      </c>
      <c r="B25" s="5" t="s">
        <v>85</v>
      </c>
      <c r="C25" s="6">
        <v>2400</v>
      </c>
      <c r="D25" s="6">
        <f t="shared" ref="D25:D27" si="10">SUM(C25)</f>
        <v>2400</v>
      </c>
      <c r="E25" s="23" t="s">
        <v>32</v>
      </c>
      <c r="F25" s="5" t="s">
        <v>86</v>
      </c>
      <c r="G25" s="6">
        <f t="shared" ref="G25:G27" si="11">SUM(C25)</f>
        <v>2400</v>
      </c>
      <c r="H25" s="23" t="s">
        <v>33</v>
      </c>
      <c r="I25" s="61">
        <v>23801</v>
      </c>
      <c r="J25" s="18"/>
      <c r="K25" s="18"/>
      <c r="L25" s="18"/>
      <c r="M25" s="53">
        <v>623651031</v>
      </c>
    </row>
    <row r="26" spans="1:14" ht="21.75" x14ac:dyDescent="0.5">
      <c r="A26" s="22">
        <v>19</v>
      </c>
      <c r="B26" s="5" t="s">
        <v>87</v>
      </c>
      <c r="C26" s="6">
        <v>3000</v>
      </c>
      <c r="D26" s="6">
        <f t="shared" si="10"/>
        <v>3000</v>
      </c>
      <c r="E26" s="23" t="s">
        <v>32</v>
      </c>
      <c r="F26" s="5" t="s">
        <v>88</v>
      </c>
      <c r="G26" s="6">
        <f t="shared" si="11"/>
        <v>3000</v>
      </c>
      <c r="H26" s="23" t="s">
        <v>33</v>
      </c>
      <c r="I26" s="61">
        <v>23801</v>
      </c>
      <c r="J26" s="18"/>
      <c r="K26" s="18"/>
      <c r="L26" s="18"/>
      <c r="M26" s="53">
        <v>623651031</v>
      </c>
    </row>
    <row r="27" spans="1:14" ht="21.75" x14ac:dyDescent="0.5">
      <c r="A27" s="22">
        <v>20</v>
      </c>
      <c r="B27" s="5" t="s">
        <v>89</v>
      </c>
      <c r="C27" s="6">
        <v>160</v>
      </c>
      <c r="D27" s="6">
        <f t="shared" si="10"/>
        <v>160</v>
      </c>
      <c r="E27" s="23" t="s">
        <v>32</v>
      </c>
      <c r="F27" s="5" t="s">
        <v>90</v>
      </c>
      <c r="G27" s="6">
        <f t="shared" si="11"/>
        <v>160</v>
      </c>
      <c r="H27" s="23" t="s">
        <v>33</v>
      </c>
      <c r="I27" s="61">
        <v>23801</v>
      </c>
      <c r="J27" s="18"/>
      <c r="K27" s="18"/>
      <c r="L27" s="18"/>
      <c r="M27" s="53">
        <v>623651031</v>
      </c>
    </row>
    <row r="28" spans="1:14" ht="21.75" x14ac:dyDescent="0.5">
      <c r="A28" s="22">
        <v>21</v>
      </c>
      <c r="B28" s="9" t="s">
        <v>10</v>
      </c>
      <c r="C28" s="8">
        <v>1071</v>
      </c>
      <c r="D28" s="6">
        <f t="shared" si="9"/>
        <v>1071</v>
      </c>
      <c r="E28" s="23" t="s">
        <v>32</v>
      </c>
      <c r="F28" s="9" t="s">
        <v>42</v>
      </c>
      <c r="G28" s="6">
        <f t="shared" si="3"/>
        <v>1071</v>
      </c>
      <c r="H28" s="25" t="s">
        <v>33</v>
      </c>
      <c r="I28" s="61">
        <v>23801</v>
      </c>
      <c r="J28" s="18"/>
      <c r="K28" s="18"/>
      <c r="L28" s="18"/>
      <c r="M28" s="53">
        <v>623651031</v>
      </c>
    </row>
    <row r="29" spans="1:14" ht="21.75" x14ac:dyDescent="0.5">
      <c r="A29" s="42"/>
      <c r="B29" s="27"/>
      <c r="C29" s="43"/>
      <c r="D29" s="43"/>
      <c r="E29" s="42"/>
      <c r="F29" s="66"/>
      <c r="G29" s="43"/>
      <c r="H29" s="42"/>
      <c r="I29" s="44"/>
      <c r="J29" s="18"/>
      <c r="K29" s="18"/>
      <c r="L29" s="18"/>
      <c r="M29" s="18"/>
    </row>
    <row r="30" spans="1:14" ht="21.75" x14ac:dyDescent="0.5">
      <c r="A30" s="26"/>
      <c r="B30" s="27"/>
      <c r="C30" s="28"/>
      <c r="D30" s="28"/>
      <c r="E30" s="26"/>
      <c r="F30" s="27"/>
      <c r="G30" s="28"/>
      <c r="H30" s="26"/>
      <c r="I30" s="29"/>
      <c r="J30" s="18"/>
      <c r="K30" s="18"/>
      <c r="L30" s="18"/>
      <c r="M30" s="18"/>
    </row>
    <row r="31" spans="1:14" ht="21.75" x14ac:dyDescent="0.5">
      <c r="A31" s="19"/>
      <c r="B31" s="18"/>
      <c r="C31" s="18"/>
      <c r="D31" s="18"/>
      <c r="E31" s="19" t="s">
        <v>12</v>
      </c>
      <c r="F31" s="18"/>
      <c r="G31" s="19"/>
      <c r="H31" s="18"/>
      <c r="I31" s="19"/>
      <c r="J31" s="18"/>
      <c r="K31" s="18"/>
      <c r="L31" s="18"/>
      <c r="M31" s="18"/>
    </row>
    <row r="32" spans="1:14" ht="21.75" x14ac:dyDescent="0.5">
      <c r="A32" s="19"/>
      <c r="B32" s="18"/>
      <c r="C32" s="18"/>
      <c r="D32" s="18"/>
      <c r="E32" s="19" t="s">
        <v>13</v>
      </c>
      <c r="F32" s="18"/>
      <c r="G32" s="19"/>
      <c r="H32" s="18"/>
      <c r="I32" s="19"/>
      <c r="J32" s="18"/>
      <c r="K32" s="18"/>
      <c r="L32" s="18"/>
      <c r="M32" s="18"/>
    </row>
    <row r="33" spans="1:13" ht="27.75" x14ac:dyDescent="0.65">
      <c r="A33" s="30"/>
      <c r="B33" s="31"/>
      <c r="C33" s="31"/>
      <c r="D33" s="31"/>
      <c r="E33" s="31"/>
      <c r="F33" s="31"/>
      <c r="G33" s="30"/>
      <c r="H33" s="31"/>
      <c r="I33" s="30"/>
      <c r="J33" s="31"/>
      <c r="K33" s="31"/>
      <c r="L33" s="31"/>
      <c r="M33" s="32">
        <f>SUM('[1] สขร . ม.ค64'!C25+'[1] สขร .ก.พ.64'!C30+'[1] สขร ต.ค.64   '!C18)</f>
        <v>728133.12000000011</v>
      </c>
    </row>
  </sheetData>
  <mergeCells count="9">
    <mergeCell ref="A1:H1"/>
    <mergeCell ref="A2:H2"/>
    <mergeCell ref="A3:H3"/>
    <mergeCell ref="A4:A7"/>
    <mergeCell ref="B4:B7"/>
    <mergeCell ref="C4:C7"/>
    <mergeCell ref="D4:D7"/>
    <mergeCell ref="E4:E7"/>
    <mergeCell ref="F4:F7"/>
  </mergeCells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I21" sqref="I21"/>
    </sheetView>
  </sheetViews>
  <sheetFormatPr defaultRowHeight="14.25" x14ac:dyDescent="0.2"/>
  <cols>
    <col min="2" max="2" width="35.75" customWidth="1"/>
    <col min="3" max="3" width="30.125" customWidth="1"/>
    <col min="4" max="4" width="15.25" bestFit="1" customWidth="1"/>
  </cols>
  <sheetData>
    <row r="1" spans="1:4" x14ac:dyDescent="0.2">
      <c r="A1" s="76" t="s">
        <v>0</v>
      </c>
      <c r="B1" s="76"/>
      <c r="C1" s="76"/>
      <c r="D1" s="76"/>
    </row>
    <row r="2" spans="1:4" x14ac:dyDescent="0.2">
      <c r="A2" s="76"/>
      <c r="B2" s="76"/>
      <c r="C2" s="76"/>
      <c r="D2" s="76"/>
    </row>
    <row r="3" spans="1:4" ht="36.75" customHeight="1" x14ac:dyDescent="0.2">
      <c r="A3" s="76"/>
      <c r="B3" s="76"/>
      <c r="C3" s="76"/>
      <c r="D3" s="76"/>
    </row>
    <row r="4" spans="1:4" ht="24" x14ac:dyDescent="0.55000000000000004">
      <c r="A4" s="76" t="s">
        <v>1</v>
      </c>
      <c r="B4" s="76"/>
      <c r="C4" s="76"/>
      <c r="D4" s="76"/>
    </row>
    <row r="5" spans="1:4" ht="24" x14ac:dyDescent="0.55000000000000004">
      <c r="A5" s="76" t="s">
        <v>94</v>
      </c>
      <c r="B5" s="76"/>
      <c r="C5" s="76"/>
      <c r="D5" s="76"/>
    </row>
    <row r="6" spans="1:4" ht="24" x14ac:dyDescent="0.55000000000000004">
      <c r="A6" s="75" t="s">
        <v>2</v>
      </c>
      <c r="B6" s="75"/>
      <c r="C6" s="75"/>
      <c r="D6" s="75"/>
    </row>
    <row r="7" spans="1:4" ht="24" x14ac:dyDescent="0.55000000000000004">
      <c r="A7" s="67"/>
      <c r="B7" s="2" t="s">
        <v>3</v>
      </c>
      <c r="C7" s="2"/>
      <c r="D7" s="67"/>
    </row>
    <row r="8" spans="1:4" ht="24" x14ac:dyDescent="0.55000000000000004">
      <c r="A8" s="86" t="s">
        <v>96</v>
      </c>
      <c r="B8" s="86"/>
      <c r="C8" s="2"/>
      <c r="D8" s="67"/>
    </row>
    <row r="9" spans="1:4" x14ac:dyDescent="0.2">
      <c r="A9" s="77" t="s">
        <v>4</v>
      </c>
      <c r="B9" s="77" t="s">
        <v>5</v>
      </c>
      <c r="C9" s="77" t="s">
        <v>6</v>
      </c>
      <c r="D9" s="79" t="s">
        <v>7</v>
      </c>
    </row>
    <row r="10" spans="1:4" x14ac:dyDescent="0.2">
      <c r="A10" s="78"/>
      <c r="B10" s="78"/>
      <c r="C10" s="78"/>
      <c r="D10" s="80"/>
    </row>
    <row r="11" spans="1:4" ht="24" x14ac:dyDescent="0.55000000000000004">
      <c r="A11" s="4">
        <v>1</v>
      </c>
      <c r="B11" s="5" t="s">
        <v>98</v>
      </c>
      <c r="C11" s="5" t="s">
        <v>99</v>
      </c>
      <c r="D11" s="6">
        <v>1812.58</v>
      </c>
    </row>
    <row r="12" spans="1:4" ht="24" x14ac:dyDescent="0.55000000000000004">
      <c r="A12" s="4">
        <v>2</v>
      </c>
      <c r="B12" s="5" t="s">
        <v>8</v>
      </c>
      <c r="C12" s="5" t="s">
        <v>9</v>
      </c>
      <c r="D12" s="6">
        <v>370</v>
      </c>
    </row>
    <row r="13" spans="1:4" ht="24" x14ac:dyDescent="0.55000000000000004">
      <c r="A13" s="4">
        <v>3</v>
      </c>
      <c r="B13" s="7" t="s">
        <v>100</v>
      </c>
      <c r="C13" s="7" t="s">
        <v>101</v>
      </c>
      <c r="D13" s="8">
        <v>750</v>
      </c>
    </row>
    <row r="14" spans="1:4" ht="24" x14ac:dyDescent="0.55000000000000004">
      <c r="A14" s="4">
        <v>4</v>
      </c>
      <c r="B14" s="5" t="s">
        <v>106</v>
      </c>
      <c r="C14" s="5" t="s">
        <v>102</v>
      </c>
      <c r="D14" s="6">
        <v>200</v>
      </c>
    </row>
    <row r="15" spans="1:4" ht="24" x14ac:dyDescent="0.55000000000000004">
      <c r="A15" s="4">
        <v>5</v>
      </c>
      <c r="B15" s="5" t="s">
        <v>103</v>
      </c>
      <c r="C15" s="5" t="s">
        <v>50</v>
      </c>
      <c r="D15" s="6">
        <v>1600</v>
      </c>
    </row>
    <row r="16" spans="1:4" ht="24" x14ac:dyDescent="0.55000000000000004">
      <c r="A16" s="4">
        <v>6</v>
      </c>
      <c r="B16" s="5" t="s">
        <v>113</v>
      </c>
      <c r="C16" s="5" t="s">
        <v>114</v>
      </c>
      <c r="D16" s="6">
        <v>1182.3499999999999</v>
      </c>
    </row>
    <row r="17" spans="1:4" ht="24" x14ac:dyDescent="0.55000000000000004">
      <c r="A17" s="4">
        <v>7</v>
      </c>
      <c r="B17" s="68" t="s">
        <v>119</v>
      </c>
      <c r="C17" s="49" t="s">
        <v>59</v>
      </c>
      <c r="D17" s="6">
        <v>200</v>
      </c>
    </row>
    <row r="18" spans="1:4" ht="24" x14ac:dyDescent="0.55000000000000004">
      <c r="A18" s="4">
        <v>8</v>
      </c>
      <c r="B18" s="5" t="s">
        <v>97</v>
      </c>
      <c r="C18" s="5" t="s">
        <v>61</v>
      </c>
      <c r="D18" s="6">
        <v>18723</v>
      </c>
    </row>
    <row r="19" spans="1:4" ht="24" x14ac:dyDescent="0.55000000000000004">
      <c r="A19" s="4">
        <v>9</v>
      </c>
      <c r="B19" s="49" t="s">
        <v>78</v>
      </c>
      <c r="C19" s="49" t="s">
        <v>59</v>
      </c>
      <c r="D19" s="6">
        <v>12005</v>
      </c>
    </row>
    <row r="20" spans="1:4" ht="24" x14ac:dyDescent="0.55000000000000004">
      <c r="A20" s="4">
        <v>10</v>
      </c>
      <c r="B20" s="5" t="s">
        <v>112</v>
      </c>
      <c r="C20" s="5" t="s">
        <v>111</v>
      </c>
      <c r="D20" s="6">
        <v>11360</v>
      </c>
    </row>
    <row r="21" spans="1:4" ht="24" x14ac:dyDescent="0.55000000000000004">
      <c r="A21" s="4">
        <v>11</v>
      </c>
      <c r="B21" s="5" t="s">
        <v>104</v>
      </c>
      <c r="C21" s="5" t="s">
        <v>105</v>
      </c>
      <c r="D21" s="36">
        <v>1700</v>
      </c>
    </row>
    <row r="22" spans="1:4" ht="24" x14ac:dyDescent="0.55000000000000004">
      <c r="A22" s="4">
        <v>12</v>
      </c>
      <c r="B22" s="5" t="s">
        <v>115</v>
      </c>
      <c r="C22" s="5" t="s">
        <v>102</v>
      </c>
      <c r="D22" s="6">
        <v>200</v>
      </c>
    </row>
    <row r="23" spans="1:4" ht="24" x14ac:dyDescent="0.55000000000000004">
      <c r="A23" s="4">
        <v>13</v>
      </c>
      <c r="B23" s="5" t="s">
        <v>118</v>
      </c>
      <c r="C23" s="5" t="s">
        <v>50</v>
      </c>
      <c r="D23" s="6">
        <v>4876</v>
      </c>
    </row>
    <row r="24" spans="1:4" ht="24" x14ac:dyDescent="0.55000000000000004">
      <c r="A24" s="4">
        <v>14</v>
      </c>
      <c r="B24" s="5" t="s">
        <v>116</v>
      </c>
      <c r="C24" s="5" t="s">
        <v>117</v>
      </c>
      <c r="D24" s="6">
        <v>645.21</v>
      </c>
    </row>
    <row r="25" spans="1:4" ht="24" x14ac:dyDescent="0.55000000000000004">
      <c r="A25" s="4">
        <v>15</v>
      </c>
      <c r="B25" s="63" t="s">
        <v>10</v>
      </c>
      <c r="C25" s="57" t="s">
        <v>42</v>
      </c>
      <c r="D25" s="6">
        <v>2142</v>
      </c>
    </row>
    <row r="26" spans="1:4" ht="24" x14ac:dyDescent="0.55000000000000004">
      <c r="A26" s="4">
        <v>16</v>
      </c>
      <c r="B26" s="5" t="s">
        <v>107</v>
      </c>
      <c r="C26" s="5" t="s">
        <v>108</v>
      </c>
      <c r="D26" s="6">
        <v>5123.16</v>
      </c>
    </row>
    <row r="27" spans="1:4" ht="24" x14ac:dyDescent="0.55000000000000004">
      <c r="A27" s="4">
        <v>17</v>
      </c>
      <c r="B27" s="9" t="s">
        <v>10</v>
      </c>
      <c r="C27" s="9" t="s">
        <v>60</v>
      </c>
      <c r="D27" s="50">
        <v>10649.3</v>
      </c>
    </row>
    <row r="28" spans="1:4" ht="24" x14ac:dyDescent="0.55000000000000004">
      <c r="A28" s="46"/>
      <c r="B28" s="11" t="s">
        <v>11</v>
      </c>
      <c r="C28" s="11"/>
      <c r="D28" s="46"/>
    </row>
    <row r="29" spans="1:4" ht="24" x14ac:dyDescent="0.55000000000000004">
      <c r="A29" s="67"/>
      <c r="B29" s="75" t="s">
        <v>121</v>
      </c>
      <c r="C29" s="75"/>
      <c r="D29" s="12"/>
    </row>
    <row r="30" spans="1:4" ht="24" x14ac:dyDescent="0.55000000000000004">
      <c r="A30" s="67"/>
      <c r="B30" s="67"/>
      <c r="C30" s="67"/>
      <c r="D30" s="67"/>
    </row>
    <row r="31" spans="1:4" ht="24" x14ac:dyDescent="0.55000000000000004">
      <c r="A31" s="67"/>
      <c r="B31" s="67"/>
      <c r="C31" s="67"/>
      <c r="D31" s="67"/>
    </row>
    <row r="32" spans="1:4" ht="24" x14ac:dyDescent="0.55000000000000004">
      <c r="A32" s="67"/>
      <c r="B32" s="75" t="s">
        <v>12</v>
      </c>
      <c r="C32" s="75"/>
      <c r="D32" s="67"/>
    </row>
    <row r="33" spans="1:4" ht="24" x14ac:dyDescent="0.55000000000000004">
      <c r="A33" s="67"/>
      <c r="B33" s="75" t="s">
        <v>13</v>
      </c>
      <c r="C33" s="75"/>
      <c r="D33" s="67"/>
    </row>
  </sheetData>
  <mergeCells count="12">
    <mergeCell ref="B29:C29"/>
    <mergeCell ref="B32:C32"/>
    <mergeCell ref="B33:C33"/>
    <mergeCell ref="A8:B8"/>
    <mergeCell ref="A1:D3"/>
    <mergeCell ref="A4:D4"/>
    <mergeCell ref="A5:D5"/>
    <mergeCell ref="A6:D6"/>
    <mergeCell ref="A9:A10"/>
    <mergeCell ref="B9:B10"/>
    <mergeCell ref="C9:C10"/>
    <mergeCell ref="D9:D10"/>
  </mergeCells>
  <printOptions horizontalCentered="1"/>
  <pageMargins left="0.11811023622047245" right="0.11811023622047245" top="0" bottom="0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I21" sqref="I21"/>
    </sheetView>
  </sheetViews>
  <sheetFormatPr defaultRowHeight="14.25" x14ac:dyDescent="0.2"/>
  <cols>
    <col min="1" max="1" width="7.5" customWidth="1"/>
    <col min="2" max="2" width="33.625" customWidth="1"/>
    <col min="3" max="4" width="11.375" customWidth="1"/>
    <col min="5" max="5" width="13.5" customWidth="1"/>
    <col min="6" max="6" width="27.375" customWidth="1"/>
    <col min="7" max="7" width="13.5" customWidth="1"/>
    <col min="8" max="8" width="11.625" bestFit="1" customWidth="1"/>
    <col min="9" max="9" width="11.625" customWidth="1"/>
    <col min="13" max="13" width="12.5" bestFit="1" customWidth="1"/>
  </cols>
  <sheetData>
    <row r="1" spans="1:13" ht="24" x14ac:dyDescent="0.55000000000000004">
      <c r="A1" s="81" t="s">
        <v>109</v>
      </c>
      <c r="B1" s="81"/>
      <c r="C1" s="81"/>
      <c r="D1" s="81"/>
      <c r="E1" s="81"/>
      <c r="F1" s="81"/>
      <c r="G1" s="81"/>
      <c r="H1" s="81"/>
      <c r="I1" s="13" t="s">
        <v>14</v>
      </c>
      <c r="J1" s="14"/>
      <c r="K1" s="14"/>
      <c r="L1" s="14"/>
      <c r="M1" s="15"/>
    </row>
    <row r="2" spans="1:13" ht="24" x14ac:dyDescent="0.55000000000000004">
      <c r="A2" s="76" t="s">
        <v>15</v>
      </c>
      <c r="B2" s="76"/>
      <c r="C2" s="76"/>
      <c r="D2" s="76"/>
      <c r="E2" s="76"/>
      <c r="F2" s="76"/>
      <c r="G2" s="76"/>
      <c r="H2" s="76"/>
      <c r="I2" s="14"/>
      <c r="J2" s="14"/>
      <c r="K2" s="14"/>
      <c r="L2" s="14"/>
      <c r="M2" s="15"/>
    </row>
    <row r="3" spans="1:13" ht="24" x14ac:dyDescent="0.55000000000000004">
      <c r="A3" s="82" t="s">
        <v>95</v>
      </c>
      <c r="B3" s="82"/>
      <c r="C3" s="82"/>
      <c r="D3" s="82"/>
      <c r="E3" s="82"/>
      <c r="F3" s="82"/>
      <c r="G3" s="82"/>
      <c r="H3" s="82"/>
      <c r="I3" s="16"/>
      <c r="J3" s="14"/>
      <c r="K3" s="14"/>
      <c r="L3" s="14"/>
      <c r="M3" s="15"/>
    </row>
    <row r="4" spans="1:13" ht="21.75" x14ac:dyDescent="0.5">
      <c r="A4" s="83" t="s">
        <v>16</v>
      </c>
      <c r="B4" s="83" t="s">
        <v>17</v>
      </c>
      <c r="C4" s="83" t="s">
        <v>18</v>
      </c>
      <c r="D4" s="83" t="s">
        <v>19</v>
      </c>
      <c r="E4" s="83" t="s">
        <v>20</v>
      </c>
      <c r="F4" s="83" t="s">
        <v>21</v>
      </c>
      <c r="G4" s="17" t="s">
        <v>22</v>
      </c>
      <c r="H4" s="17" t="s">
        <v>23</v>
      </c>
      <c r="I4" s="17" t="s">
        <v>24</v>
      </c>
      <c r="J4" s="18"/>
      <c r="K4" s="18"/>
      <c r="L4" s="18"/>
      <c r="M4" s="19" t="s">
        <v>25</v>
      </c>
    </row>
    <row r="5" spans="1:13" ht="21.75" x14ac:dyDescent="0.5">
      <c r="A5" s="84"/>
      <c r="B5" s="84"/>
      <c r="C5" s="84"/>
      <c r="D5" s="84"/>
      <c r="E5" s="84"/>
      <c r="F5" s="84"/>
      <c r="G5" s="20" t="s">
        <v>26</v>
      </c>
      <c r="H5" s="20" t="s">
        <v>27</v>
      </c>
      <c r="I5" s="20" t="s">
        <v>28</v>
      </c>
      <c r="J5" s="18"/>
      <c r="K5" s="18"/>
      <c r="L5" s="18"/>
      <c r="M5" s="18"/>
    </row>
    <row r="6" spans="1:13" ht="21.75" x14ac:dyDescent="0.5">
      <c r="A6" s="84"/>
      <c r="B6" s="84"/>
      <c r="C6" s="84"/>
      <c r="D6" s="84"/>
      <c r="E6" s="84"/>
      <c r="F6" s="84"/>
      <c r="G6" s="20" t="s">
        <v>29</v>
      </c>
      <c r="H6" s="20"/>
      <c r="I6" s="20" t="s">
        <v>30</v>
      </c>
      <c r="J6" s="18"/>
      <c r="K6" s="18"/>
      <c r="L6" s="18"/>
      <c r="M6" s="18"/>
    </row>
    <row r="7" spans="1:13" ht="21.75" x14ac:dyDescent="0.5">
      <c r="A7" s="85"/>
      <c r="B7" s="85"/>
      <c r="C7" s="85"/>
      <c r="D7" s="85"/>
      <c r="E7" s="85"/>
      <c r="F7" s="85"/>
      <c r="G7" s="21"/>
      <c r="H7" s="21"/>
      <c r="I7" s="21" t="s">
        <v>31</v>
      </c>
      <c r="J7" s="18"/>
      <c r="K7" s="18"/>
      <c r="L7" s="18"/>
      <c r="M7" s="18"/>
    </row>
    <row r="8" spans="1:13" ht="21.75" x14ac:dyDescent="0.5">
      <c r="A8" s="23">
        <v>1</v>
      </c>
      <c r="B8" s="5" t="s">
        <v>98</v>
      </c>
      <c r="C8" s="6">
        <v>1812.58</v>
      </c>
      <c r="D8" s="6">
        <f>SUM(C8)</f>
        <v>1812.58</v>
      </c>
      <c r="E8" s="23" t="s">
        <v>32</v>
      </c>
      <c r="F8" s="5" t="s">
        <v>99</v>
      </c>
      <c r="G8" s="6">
        <f>SUM(C8)</f>
        <v>1812.58</v>
      </c>
      <c r="H8" s="23" t="s">
        <v>33</v>
      </c>
      <c r="I8" s="24">
        <v>23812</v>
      </c>
      <c r="J8" s="18"/>
      <c r="K8" s="18"/>
      <c r="L8" s="18"/>
      <c r="M8" s="18">
        <v>623651043</v>
      </c>
    </row>
    <row r="9" spans="1:13" ht="21.75" x14ac:dyDescent="0.5">
      <c r="A9" s="23">
        <v>2</v>
      </c>
      <c r="B9" s="5" t="s">
        <v>8</v>
      </c>
      <c r="C9" s="6">
        <v>370</v>
      </c>
      <c r="D9" s="6">
        <f t="shared" ref="D9:D10" si="0">SUM(C9)</f>
        <v>370</v>
      </c>
      <c r="E9" s="23" t="s">
        <v>32</v>
      </c>
      <c r="F9" s="5" t="s">
        <v>9</v>
      </c>
      <c r="G9" s="6">
        <f t="shared" ref="G9:G23" si="1">SUM(C9)</f>
        <v>370</v>
      </c>
      <c r="H9" s="23" t="s">
        <v>33</v>
      </c>
      <c r="I9" s="24">
        <v>23812</v>
      </c>
      <c r="J9" s="18"/>
      <c r="K9" s="18"/>
      <c r="L9" s="18"/>
      <c r="M9" s="18">
        <v>623651043</v>
      </c>
    </row>
    <row r="10" spans="1:13" ht="21.75" x14ac:dyDescent="0.5">
      <c r="A10" s="23">
        <v>3</v>
      </c>
      <c r="B10" s="5" t="s">
        <v>100</v>
      </c>
      <c r="C10" s="6">
        <v>750</v>
      </c>
      <c r="D10" s="6">
        <f t="shared" si="0"/>
        <v>750</v>
      </c>
      <c r="E10" s="23" t="s">
        <v>32</v>
      </c>
      <c r="F10" s="5" t="s">
        <v>101</v>
      </c>
      <c r="G10" s="6">
        <f t="shared" si="1"/>
        <v>750</v>
      </c>
      <c r="H10" s="23" t="s">
        <v>33</v>
      </c>
      <c r="I10" s="24">
        <v>23812</v>
      </c>
      <c r="J10" s="18"/>
      <c r="K10" s="18"/>
      <c r="L10" s="18"/>
      <c r="M10" s="18">
        <v>623651043</v>
      </c>
    </row>
    <row r="11" spans="1:13" ht="21.75" x14ac:dyDescent="0.5">
      <c r="A11" s="23">
        <v>4</v>
      </c>
      <c r="B11" s="5" t="s">
        <v>106</v>
      </c>
      <c r="C11" s="6">
        <v>200</v>
      </c>
      <c r="D11" s="6">
        <f>SUM(C11)</f>
        <v>200</v>
      </c>
      <c r="E11" s="23" t="s">
        <v>32</v>
      </c>
      <c r="F11" s="5" t="s">
        <v>102</v>
      </c>
      <c r="G11" s="6">
        <f t="shared" si="1"/>
        <v>200</v>
      </c>
      <c r="H11" s="23" t="s">
        <v>33</v>
      </c>
      <c r="I11" s="24">
        <v>23812</v>
      </c>
      <c r="J11" s="18"/>
      <c r="K11" s="18"/>
      <c r="L11" s="18"/>
      <c r="M11" s="18">
        <v>623651043</v>
      </c>
    </row>
    <row r="12" spans="1:13" ht="21.75" x14ac:dyDescent="0.5">
      <c r="A12" s="23">
        <v>5</v>
      </c>
      <c r="B12" s="5" t="s">
        <v>103</v>
      </c>
      <c r="C12" s="6">
        <v>1600</v>
      </c>
      <c r="D12" s="6">
        <f t="shared" ref="D12:D13" si="2">SUM(C12)</f>
        <v>1600</v>
      </c>
      <c r="E12" s="23" t="s">
        <v>32</v>
      </c>
      <c r="F12" s="5" t="s">
        <v>50</v>
      </c>
      <c r="G12" s="6">
        <f t="shared" si="1"/>
        <v>1600</v>
      </c>
      <c r="H12" s="23" t="s">
        <v>33</v>
      </c>
      <c r="I12" s="24">
        <v>23812</v>
      </c>
      <c r="J12" s="18"/>
      <c r="K12" s="18"/>
      <c r="L12" s="18"/>
      <c r="M12" s="18">
        <v>623651043</v>
      </c>
    </row>
    <row r="13" spans="1:13" ht="21.75" x14ac:dyDescent="0.5">
      <c r="A13" s="23">
        <v>6</v>
      </c>
      <c r="B13" s="5" t="s">
        <v>113</v>
      </c>
      <c r="C13" s="6">
        <v>1182.3499999999999</v>
      </c>
      <c r="D13" s="6">
        <f t="shared" si="2"/>
        <v>1182.3499999999999</v>
      </c>
      <c r="E13" s="23" t="s">
        <v>32</v>
      </c>
      <c r="F13" s="5" t="s">
        <v>114</v>
      </c>
      <c r="G13" s="6">
        <f t="shared" ref="G13" si="3">SUM(C13)</f>
        <v>1182.3499999999999</v>
      </c>
      <c r="H13" s="23" t="s">
        <v>33</v>
      </c>
      <c r="I13" s="24">
        <v>23812</v>
      </c>
      <c r="J13" s="18"/>
      <c r="K13" s="18"/>
      <c r="L13" s="18"/>
      <c r="M13" s="18">
        <v>623651043</v>
      </c>
    </row>
    <row r="14" spans="1:13" ht="21.75" x14ac:dyDescent="0.5">
      <c r="A14" s="23">
        <v>7</v>
      </c>
      <c r="B14" s="68" t="s">
        <v>119</v>
      </c>
      <c r="C14" s="6">
        <v>200</v>
      </c>
      <c r="D14" s="6">
        <f>SUM(C14)</f>
        <v>200</v>
      </c>
      <c r="E14" s="23" t="s">
        <v>32</v>
      </c>
      <c r="F14" s="48" t="s">
        <v>59</v>
      </c>
      <c r="G14" s="6">
        <f t="shared" si="1"/>
        <v>200</v>
      </c>
      <c r="H14" s="23" t="s">
        <v>33</v>
      </c>
      <c r="I14" s="24">
        <v>23812</v>
      </c>
      <c r="J14" s="18"/>
      <c r="K14" s="18"/>
      <c r="L14" s="18"/>
      <c r="M14" s="18">
        <v>623651043</v>
      </c>
    </row>
    <row r="15" spans="1:13" ht="21.75" x14ac:dyDescent="0.5">
      <c r="A15" s="23">
        <v>8</v>
      </c>
      <c r="B15" s="5" t="s">
        <v>97</v>
      </c>
      <c r="C15" s="6">
        <v>18723</v>
      </c>
      <c r="D15" s="6">
        <f t="shared" ref="D15" si="4">SUM(C15)</f>
        <v>18723</v>
      </c>
      <c r="E15" s="23" t="s">
        <v>32</v>
      </c>
      <c r="F15" s="5" t="s">
        <v>61</v>
      </c>
      <c r="G15" s="6">
        <f t="shared" si="1"/>
        <v>18723</v>
      </c>
      <c r="H15" s="23" t="s">
        <v>33</v>
      </c>
      <c r="I15" s="24">
        <v>23816</v>
      </c>
      <c r="J15" s="18"/>
      <c r="K15" s="18"/>
      <c r="L15" s="18"/>
      <c r="M15" s="18">
        <v>623652316</v>
      </c>
    </row>
    <row r="16" spans="1:13" ht="21.75" x14ac:dyDescent="0.5">
      <c r="A16" s="23">
        <v>9</v>
      </c>
      <c r="B16" s="48" t="s">
        <v>78</v>
      </c>
      <c r="C16" s="6">
        <v>12005</v>
      </c>
      <c r="D16" s="6">
        <f t="shared" ref="D16:D17" si="5">SUM(C16)</f>
        <v>12005</v>
      </c>
      <c r="E16" s="23" t="s">
        <v>32</v>
      </c>
      <c r="F16" s="48" t="s">
        <v>59</v>
      </c>
      <c r="G16" s="6">
        <f t="shared" ref="G16:G17" si="6">SUM(C16)</f>
        <v>12005</v>
      </c>
      <c r="H16" s="23" t="s">
        <v>33</v>
      </c>
      <c r="I16" s="52">
        <v>23819</v>
      </c>
      <c r="J16" s="18"/>
      <c r="K16" s="18"/>
      <c r="L16" s="18"/>
      <c r="M16" s="53">
        <v>623652337</v>
      </c>
    </row>
    <row r="17" spans="1:13" ht="21.75" x14ac:dyDescent="0.5">
      <c r="A17" s="23">
        <v>10</v>
      </c>
      <c r="B17" s="5" t="s">
        <v>112</v>
      </c>
      <c r="C17" s="6">
        <v>11360</v>
      </c>
      <c r="D17" s="6">
        <f t="shared" si="5"/>
        <v>11360</v>
      </c>
      <c r="E17" s="23" t="s">
        <v>32</v>
      </c>
      <c r="F17" s="5" t="s">
        <v>111</v>
      </c>
      <c r="G17" s="6">
        <f t="shared" si="6"/>
        <v>11360</v>
      </c>
      <c r="H17" s="23" t="s">
        <v>33</v>
      </c>
      <c r="I17" s="52">
        <v>23822</v>
      </c>
      <c r="J17" s="18"/>
      <c r="K17" s="18"/>
      <c r="L17" s="18"/>
      <c r="M17" s="53">
        <v>623651048</v>
      </c>
    </row>
    <row r="18" spans="1:13" ht="21.75" x14ac:dyDescent="0.5">
      <c r="A18" s="23">
        <v>11</v>
      </c>
      <c r="B18" s="5" t="s">
        <v>104</v>
      </c>
      <c r="C18" s="6">
        <v>1700</v>
      </c>
      <c r="D18" s="6">
        <f t="shared" ref="D18" si="7">SUM(C18)</f>
        <v>1700</v>
      </c>
      <c r="E18" s="23" t="s">
        <v>32</v>
      </c>
      <c r="F18" s="5" t="s">
        <v>105</v>
      </c>
      <c r="G18" s="6">
        <f t="shared" si="1"/>
        <v>1700</v>
      </c>
      <c r="H18" s="23" t="s">
        <v>33</v>
      </c>
      <c r="I18" s="24">
        <v>23831</v>
      </c>
      <c r="J18" s="18"/>
      <c r="K18" s="18"/>
      <c r="L18" s="18"/>
      <c r="M18" s="18">
        <v>623651058</v>
      </c>
    </row>
    <row r="19" spans="1:13" ht="21.75" x14ac:dyDescent="0.5">
      <c r="A19" s="23">
        <v>12</v>
      </c>
      <c r="B19" s="5" t="s">
        <v>115</v>
      </c>
      <c r="C19" s="6">
        <v>200</v>
      </c>
      <c r="D19" s="6">
        <f>SUM(C19)</f>
        <v>200</v>
      </c>
      <c r="E19" s="23" t="s">
        <v>32</v>
      </c>
      <c r="F19" s="5" t="s">
        <v>102</v>
      </c>
      <c r="G19" s="6">
        <f t="shared" si="1"/>
        <v>200</v>
      </c>
      <c r="H19" s="23" t="s">
        <v>33</v>
      </c>
      <c r="I19" s="24">
        <v>23831</v>
      </c>
      <c r="J19" s="18"/>
      <c r="K19" s="18"/>
      <c r="L19" s="18"/>
      <c r="M19" s="18">
        <v>623651058</v>
      </c>
    </row>
    <row r="20" spans="1:13" ht="21.75" x14ac:dyDescent="0.5">
      <c r="A20" s="23">
        <v>13</v>
      </c>
      <c r="B20" s="5" t="s">
        <v>118</v>
      </c>
      <c r="C20" s="6">
        <v>4876</v>
      </c>
      <c r="D20" s="6">
        <f t="shared" ref="D20" si="8">SUM(C20)</f>
        <v>4876</v>
      </c>
      <c r="E20" s="23" t="s">
        <v>32</v>
      </c>
      <c r="F20" s="5" t="s">
        <v>50</v>
      </c>
      <c r="G20" s="6">
        <f t="shared" ref="G20" si="9">SUM(C20)</f>
        <v>4876</v>
      </c>
      <c r="H20" s="23" t="s">
        <v>33</v>
      </c>
      <c r="I20" s="24">
        <v>23831</v>
      </c>
      <c r="J20" s="18"/>
      <c r="K20" s="18"/>
      <c r="L20" s="18"/>
      <c r="M20" s="18">
        <v>623651058</v>
      </c>
    </row>
    <row r="21" spans="1:13" ht="21.75" x14ac:dyDescent="0.5">
      <c r="A21" s="23">
        <v>14</v>
      </c>
      <c r="B21" s="5" t="s">
        <v>116</v>
      </c>
      <c r="C21" s="6">
        <v>645.21</v>
      </c>
      <c r="D21" s="6">
        <f t="shared" ref="D21:D24" si="10">SUM(C21)</f>
        <v>645.21</v>
      </c>
      <c r="E21" s="23" t="s">
        <v>32</v>
      </c>
      <c r="F21" s="5" t="s">
        <v>122</v>
      </c>
      <c r="G21" s="6">
        <f t="shared" si="1"/>
        <v>645.21</v>
      </c>
      <c r="H21" s="23" t="s">
        <v>33</v>
      </c>
      <c r="I21" s="24">
        <v>23831</v>
      </c>
      <c r="J21" s="18"/>
      <c r="K21" s="18"/>
      <c r="L21" s="18"/>
      <c r="M21" s="18">
        <v>623651058</v>
      </c>
    </row>
    <row r="22" spans="1:13" ht="21.75" x14ac:dyDescent="0.5">
      <c r="A22" s="23">
        <v>15</v>
      </c>
      <c r="B22" s="57" t="s">
        <v>120</v>
      </c>
      <c r="C22" s="69">
        <v>2142</v>
      </c>
      <c r="D22" s="69">
        <f>SUM(C22)</f>
        <v>2142</v>
      </c>
      <c r="E22" s="70" t="s">
        <v>32</v>
      </c>
      <c r="F22" s="57" t="s">
        <v>42</v>
      </c>
      <c r="G22" s="69">
        <f t="shared" ref="G22" si="11">SUM(C22)</f>
        <v>2142</v>
      </c>
      <c r="H22" s="70" t="s">
        <v>33</v>
      </c>
      <c r="I22" s="24">
        <v>23831</v>
      </c>
      <c r="J22" s="59"/>
      <c r="K22" s="59"/>
      <c r="L22" s="59"/>
      <c r="M22" s="18">
        <v>623651058</v>
      </c>
    </row>
    <row r="23" spans="1:13" ht="21.75" x14ac:dyDescent="0.5">
      <c r="A23" s="23">
        <v>16</v>
      </c>
      <c r="B23" s="5" t="s">
        <v>107</v>
      </c>
      <c r="C23" s="6">
        <v>5123.16</v>
      </c>
      <c r="D23" s="6">
        <f t="shared" si="10"/>
        <v>5123.16</v>
      </c>
      <c r="E23" s="23" t="s">
        <v>32</v>
      </c>
      <c r="F23" s="5" t="s">
        <v>108</v>
      </c>
      <c r="G23" s="6">
        <f t="shared" si="1"/>
        <v>5123.16</v>
      </c>
      <c r="H23" s="23" t="s">
        <v>33</v>
      </c>
      <c r="I23" s="24">
        <v>23831</v>
      </c>
      <c r="J23" s="18"/>
      <c r="K23" s="18"/>
      <c r="L23" s="18"/>
      <c r="M23" s="53">
        <v>623652391</v>
      </c>
    </row>
    <row r="24" spans="1:13" ht="21.75" x14ac:dyDescent="0.5">
      <c r="A24" s="23">
        <v>17</v>
      </c>
      <c r="B24" s="9" t="s">
        <v>10</v>
      </c>
      <c r="C24" s="71">
        <v>4513</v>
      </c>
      <c r="D24" s="71">
        <f t="shared" si="10"/>
        <v>4513</v>
      </c>
      <c r="E24" s="72" t="s">
        <v>32</v>
      </c>
      <c r="F24" s="9" t="s">
        <v>60</v>
      </c>
      <c r="G24" s="71">
        <v>10649.3</v>
      </c>
      <c r="H24" s="72" t="s">
        <v>33</v>
      </c>
      <c r="I24" s="73">
        <v>23832</v>
      </c>
      <c r="J24" s="53"/>
      <c r="K24" s="53"/>
      <c r="L24" s="53"/>
      <c r="M24" s="53">
        <v>623652401</v>
      </c>
    </row>
    <row r="25" spans="1:13" ht="21.75" x14ac:dyDescent="0.5">
      <c r="A25" s="42"/>
      <c r="B25" s="27"/>
      <c r="C25" s="43"/>
      <c r="D25" s="43"/>
      <c r="E25" s="42"/>
      <c r="F25" s="66"/>
      <c r="G25" s="43"/>
      <c r="H25" s="42"/>
      <c r="I25" s="44"/>
      <c r="J25" s="18"/>
      <c r="K25" s="18"/>
      <c r="L25" s="18"/>
      <c r="M25" s="18"/>
    </row>
    <row r="26" spans="1:13" ht="21.75" x14ac:dyDescent="0.5">
      <c r="A26" s="26"/>
      <c r="B26" s="27"/>
      <c r="C26" s="28"/>
      <c r="D26" s="28"/>
      <c r="E26" s="26"/>
      <c r="F26" s="27"/>
      <c r="G26" s="28"/>
      <c r="H26" s="26"/>
      <c r="I26" s="29"/>
      <c r="J26" s="18"/>
      <c r="K26" s="18"/>
      <c r="L26" s="18"/>
      <c r="M26" s="18"/>
    </row>
    <row r="27" spans="1:13" ht="21.75" x14ac:dyDescent="0.5">
      <c r="A27" s="19"/>
      <c r="B27" s="18"/>
      <c r="C27" s="18"/>
      <c r="D27" s="18"/>
      <c r="E27" s="19" t="s">
        <v>12</v>
      </c>
      <c r="F27" s="18"/>
      <c r="G27" s="19"/>
      <c r="H27" s="18"/>
      <c r="I27" s="19"/>
      <c r="J27" s="18"/>
      <c r="K27" s="18"/>
      <c r="L27" s="18"/>
      <c r="M27" s="18"/>
    </row>
    <row r="28" spans="1:13" ht="21.75" x14ac:dyDescent="0.5">
      <c r="A28" s="19"/>
      <c r="B28" s="18"/>
      <c r="C28" s="18"/>
      <c r="D28" s="18"/>
      <c r="E28" s="19" t="s">
        <v>13</v>
      </c>
      <c r="F28" s="18"/>
      <c r="G28" s="19"/>
      <c r="H28" s="18"/>
      <c r="I28" s="19"/>
      <c r="J28" s="18"/>
      <c r="K28" s="18"/>
      <c r="L28" s="18"/>
      <c r="M28" s="18"/>
    </row>
    <row r="29" spans="1:13" ht="27.75" x14ac:dyDescent="0.65">
      <c r="A29" s="30"/>
      <c r="B29" s="31"/>
      <c r="C29" s="31"/>
      <c r="D29" s="31"/>
      <c r="E29" s="31"/>
      <c r="F29" s="31"/>
      <c r="G29" s="30"/>
      <c r="H29" s="31"/>
      <c r="I29" s="30"/>
      <c r="J29" s="31"/>
      <c r="K29" s="31"/>
      <c r="L29" s="31"/>
      <c r="M29" s="32">
        <f>SUM('[1] สขร . ม.ค64'!C25+'[1] สขร .ก.พ.64'!C30+'[1] สขร ต.ค.64   '!C18)</f>
        <v>728133.12000000011</v>
      </c>
    </row>
  </sheetData>
  <mergeCells count="9">
    <mergeCell ref="A1:H1"/>
    <mergeCell ref="A2:H2"/>
    <mergeCell ref="A3:H3"/>
    <mergeCell ref="A4:A7"/>
    <mergeCell ref="B4:B7"/>
    <mergeCell ref="C4:C7"/>
    <mergeCell ref="D4:D7"/>
    <mergeCell ref="E4:E7"/>
    <mergeCell ref="F4:F7"/>
  </mergeCells>
  <printOptions horizontalCentered="1"/>
  <pageMargins left="0.31496062992125984" right="0.31496062992125984" top="0" bottom="0" header="0.31496062992125984" footer="0.31496062992125984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E1" sqref="A1:XFD1"/>
    </sheetView>
  </sheetViews>
  <sheetFormatPr defaultRowHeight="14.25" x14ac:dyDescent="0.2"/>
  <cols>
    <col min="2" max="2" width="35.75" customWidth="1"/>
    <col min="3" max="3" width="30.125" customWidth="1"/>
    <col min="4" max="4" width="17" customWidth="1"/>
  </cols>
  <sheetData>
    <row r="1" spans="1:4" x14ac:dyDescent="0.2">
      <c r="A1" s="76" t="s">
        <v>0</v>
      </c>
      <c r="B1" s="76"/>
      <c r="C1" s="76"/>
      <c r="D1" s="76"/>
    </row>
    <row r="2" spans="1:4" x14ac:dyDescent="0.2">
      <c r="A2" s="76"/>
      <c r="B2" s="76"/>
      <c r="C2" s="76"/>
      <c r="D2" s="76"/>
    </row>
    <row r="3" spans="1:4" ht="36.75" customHeight="1" x14ac:dyDescent="0.2">
      <c r="A3" s="76"/>
      <c r="B3" s="76"/>
      <c r="C3" s="76"/>
      <c r="D3" s="76"/>
    </row>
    <row r="4" spans="1:4" ht="24" x14ac:dyDescent="0.55000000000000004">
      <c r="A4" s="76" t="s">
        <v>1</v>
      </c>
      <c r="B4" s="76"/>
      <c r="C4" s="76"/>
      <c r="D4" s="76"/>
    </row>
    <row r="5" spans="1:4" ht="24" x14ac:dyDescent="0.55000000000000004">
      <c r="A5" s="76" t="s">
        <v>123</v>
      </c>
      <c r="B5" s="76"/>
      <c r="C5" s="76"/>
      <c r="D5" s="76"/>
    </row>
    <row r="6" spans="1:4" ht="24" x14ac:dyDescent="0.55000000000000004">
      <c r="A6" s="75" t="s">
        <v>2</v>
      </c>
      <c r="B6" s="75"/>
      <c r="C6" s="75"/>
      <c r="D6" s="75"/>
    </row>
    <row r="7" spans="1:4" ht="24" x14ac:dyDescent="0.55000000000000004">
      <c r="A7" s="74"/>
      <c r="B7" s="2" t="s">
        <v>3</v>
      </c>
      <c r="C7" s="2"/>
      <c r="D7" s="74"/>
    </row>
    <row r="8" spans="1:4" ht="24" x14ac:dyDescent="0.55000000000000004">
      <c r="A8" s="86" t="s">
        <v>124</v>
      </c>
      <c r="B8" s="86"/>
      <c r="C8" s="2"/>
      <c r="D8" s="74"/>
    </row>
    <row r="9" spans="1:4" x14ac:dyDescent="0.2">
      <c r="A9" s="77" t="s">
        <v>4</v>
      </c>
      <c r="B9" s="77" t="s">
        <v>5</v>
      </c>
      <c r="C9" s="77" t="s">
        <v>6</v>
      </c>
      <c r="D9" s="79" t="s">
        <v>7</v>
      </c>
    </row>
    <row r="10" spans="1:4" x14ac:dyDescent="0.2">
      <c r="A10" s="78"/>
      <c r="B10" s="78"/>
      <c r="C10" s="78"/>
      <c r="D10" s="80"/>
    </row>
    <row r="11" spans="1:4" ht="24" x14ac:dyDescent="0.55000000000000004">
      <c r="A11" s="4">
        <v>1</v>
      </c>
      <c r="B11" s="5" t="s">
        <v>130</v>
      </c>
      <c r="C11" s="5" t="s">
        <v>131</v>
      </c>
      <c r="D11" s="6">
        <v>360</v>
      </c>
    </row>
    <row r="12" spans="1:4" ht="24" x14ac:dyDescent="0.55000000000000004">
      <c r="A12" s="4">
        <v>2</v>
      </c>
      <c r="B12" s="5" t="s">
        <v>132</v>
      </c>
      <c r="C12" s="5" t="s">
        <v>101</v>
      </c>
      <c r="D12" s="6">
        <v>620</v>
      </c>
    </row>
    <row r="13" spans="1:4" ht="24" x14ac:dyDescent="0.55000000000000004">
      <c r="A13" s="4">
        <v>3</v>
      </c>
      <c r="B13" s="5" t="s">
        <v>126</v>
      </c>
      <c r="C13" s="5" t="s">
        <v>127</v>
      </c>
      <c r="D13" s="6">
        <v>24000</v>
      </c>
    </row>
    <row r="14" spans="1:4" ht="24" x14ac:dyDescent="0.55000000000000004">
      <c r="A14" s="4">
        <v>4</v>
      </c>
      <c r="B14" s="5" t="s">
        <v>133</v>
      </c>
      <c r="C14" s="5" t="s">
        <v>134</v>
      </c>
      <c r="D14" s="6">
        <v>4940</v>
      </c>
    </row>
    <row r="15" spans="1:4" ht="24" x14ac:dyDescent="0.55000000000000004">
      <c r="A15" s="4">
        <v>5</v>
      </c>
      <c r="B15" s="5" t="s">
        <v>135</v>
      </c>
      <c r="C15" s="5" t="s">
        <v>136</v>
      </c>
      <c r="D15" s="6">
        <v>1488</v>
      </c>
    </row>
    <row r="16" spans="1:4" ht="24" x14ac:dyDescent="0.55000000000000004">
      <c r="A16" s="4">
        <v>6</v>
      </c>
      <c r="B16" s="5" t="s">
        <v>128</v>
      </c>
      <c r="C16" s="5" t="s">
        <v>129</v>
      </c>
      <c r="D16" s="6">
        <v>18240</v>
      </c>
    </row>
    <row r="17" spans="1:4" ht="24" x14ac:dyDescent="0.55000000000000004">
      <c r="A17" s="4">
        <v>7</v>
      </c>
      <c r="B17" s="5" t="s">
        <v>137</v>
      </c>
      <c r="C17" s="5" t="s">
        <v>101</v>
      </c>
      <c r="D17" s="6">
        <v>1230</v>
      </c>
    </row>
    <row r="18" spans="1:4" ht="24" x14ac:dyDescent="0.55000000000000004">
      <c r="A18" s="4">
        <v>8</v>
      </c>
      <c r="B18" s="9" t="s">
        <v>138</v>
      </c>
      <c r="C18" s="5" t="s">
        <v>139</v>
      </c>
      <c r="D18" s="6">
        <v>7760</v>
      </c>
    </row>
    <row r="19" spans="1:4" ht="32.25" customHeight="1" x14ac:dyDescent="0.55000000000000004">
      <c r="A19" s="46"/>
      <c r="B19" s="11" t="s">
        <v>11</v>
      </c>
      <c r="C19" s="11"/>
      <c r="D19" s="46"/>
    </row>
    <row r="20" spans="1:4" ht="24" x14ac:dyDescent="0.55000000000000004">
      <c r="A20" s="74"/>
      <c r="B20" s="75" t="s">
        <v>141</v>
      </c>
      <c r="C20" s="75"/>
      <c r="D20" s="12"/>
    </row>
    <row r="21" spans="1:4" ht="24" x14ac:dyDescent="0.55000000000000004">
      <c r="A21" s="74"/>
      <c r="B21" s="74"/>
      <c r="C21" s="74"/>
      <c r="D21" s="74"/>
    </row>
    <row r="22" spans="1:4" ht="24" x14ac:dyDescent="0.55000000000000004">
      <c r="A22" s="74"/>
      <c r="B22" s="74"/>
      <c r="C22" s="74"/>
      <c r="D22" s="74"/>
    </row>
    <row r="23" spans="1:4" ht="24" x14ac:dyDescent="0.55000000000000004">
      <c r="A23" s="74"/>
      <c r="B23" s="75" t="s">
        <v>12</v>
      </c>
      <c r="C23" s="75"/>
      <c r="D23" s="74"/>
    </row>
    <row r="24" spans="1:4" ht="24" x14ac:dyDescent="0.55000000000000004">
      <c r="A24" s="74"/>
      <c r="B24" s="75" t="s">
        <v>13</v>
      </c>
      <c r="C24" s="75"/>
      <c r="D24" s="74"/>
    </row>
  </sheetData>
  <mergeCells count="12">
    <mergeCell ref="B20:C20"/>
    <mergeCell ref="B23:C23"/>
    <mergeCell ref="B24:C24"/>
    <mergeCell ref="A1:D3"/>
    <mergeCell ref="A4:D4"/>
    <mergeCell ref="A5:D5"/>
    <mergeCell ref="A6:D6"/>
    <mergeCell ref="A8:B8"/>
    <mergeCell ref="A9:A10"/>
    <mergeCell ref="B9:B10"/>
    <mergeCell ref="C9:C10"/>
    <mergeCell ref="D9:D10"/>
  </mergeCells>
  <printOptions horizontalCentered="1"/>
  <pageMargins left="0.11811023622047245" right="0.11811023622047245" top="0.39370078740157483" bottom="0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F19" sqref="F19"/>
    </sheetView>
  </sheetViews>
  <sheetFormatPr defaultRowHeight="14.25" x14ac:dyDescent="0.2"/>
  <cols>
    <col min="1" max="1" width="7.5" customWidth="1"/>
    <col min="2" max="2" width="33.625" customWidth="1"/>
    <col min="3" max="4" width="11.375" customWidth="1"/>
    <col min="5" max="5" width="13.5" customWidth="1"/>
    <col min="6" max="6" width="27.375" customWidth="1"/>
    <col min="7" max="7" width="13.5" customWidth="1"/>
    <col min="8" max="8" width="11.625" bestFit="1" customWidth="1"/>
    <col min="9" max="9" width="11.625" customWidth="1"/>
    <col min="13" max="13" width="12.5" bestFit="1" customWidth="1"/>
  </cols>
  <sheetData>
    <row r="1" spans="1:13" ht="24" x14ac:dyDescent="0.55000000000000004">
      <c r="A1" s="81" t="s">
        <v>140</v>
      </c>
      <c r="B1" s="81"/>
      <c r="C1" s="81"/>
      <c r="D1" s="81"/>
      <c r="E1" s="81"/>
      <c r="F1" s="81"/>
      <c r="G1" s="81"/>
      <c r="H1" s="81"/>
      <c r="I1" s="13" t="s">
        <v>14</v>
      </c>
      <c r="J1" s="14"/>
      <c r="K1" s="14"/>
      <c r="L1" s="14"/>
      <c r="M1" s="15"/>
    </row>
    <row r="2" spans="1:13" ht="24" x14ac:dyDescent="0.55000000000000004">
      <c r="A2" s="76" t="s">
        <v>15</v>
      </c>
      <c r="B2" s="76"/>
      <c r="C2" s="76"/>
      <c r="D2" s="76"/>
      <c r="E2" s="76"/>
      <c r="F2" s="76"/>
      <c r="G2" s="76"/>
      <c r="H2" s="76"/>
      <c r="I2" s="14"/>
      <c r="J2" s="14"/>
      <c r="K2" s="14"/>
      <c r="L2" s="14"/>
      <c r="M2" s="15"/>
    </row>
    <row r="3" spans="1:13" ht="24" x14ac:dyDescent="0.55000000000000004">
      <c r="A3" s="82" t="s">
        <v>125</v>
      </c>
      <c r="B3" s="82"/>
      <c r="C3" s="82"/>
      <c r="D3" s="82"/>
      <c r="E3" s="82"/>
      <c r="F3" s="82"/>
      <c r="G3" s="82"/>
      <c r="H3" s="82"/>
      <c r="I3" s="16"/>
      <c r="J3" s="14"/>
      <c r="K3" s="14"/>
      <c r="L3" s="14"/>
      <c r="M3" s="15"/>
    </row>
    <row r="4" spans="1:13" ht="21.75" x14ac:dyDescent="0.5">
      <c r="A4" s="83" t="s">
        <v>16</v>
      </c>
      <c r="B4" s="83" t="s">
        <v>17</v>
      </c>
      <c r="C4" s="83" t="s">
        <v>18</v>
      </c>
      <c r="D4" s="83" t="s">
        <v>19</v>
      </c>
      <c r="E4" s="83" t="s">
        <v>20</v>
      </c>
      <c r="F4" s="83" t="s">
        <v>21</v>
      </c>
      <c r="G4" s="17" t="s">
        <v>22</v>
      </c>
      <c r="H4" s="17" t="s">
        <v>23</v>
      </c>
      <c r="I4" s="17" t="s">
        <v>24</v>
      </c>
      <c r="J4" s="18"/>
      <c r="K4" s="18"/>
      <c r="L4" s="18"/>
      <c r="M4" s="19" t="s">
        <v>25</v>
      </c>
    </row>
    <row r="5" spans="1:13" ht="21.75" x14ac:dyDescent="0.5">
      <c r="A5" s="84"/>
      <c r="B5" s="84"/>
      <c r="C5" s="84"/>
      <c r="D5" s="84"/>
      <c r="E5" s="84"/>
      <c r="F5" s="84"/>
      <c r="G5" s="20" t="s">
        <v>26</v>
      </c>
      <c r="H5" s="20" t="s">
        <v>27</v>
      </c>
      <c r="I5" s="20" t="s">
        <v>28</v>
      </c>
      <c r="J5" s="18"/>
      <c r="K5" s="18"/>
      <c r="L5" s="18"/>
      <c r="M5" s="18"/>
    </row>
    <row r="6" spans="1:13" ht="21.75" x14ac:dyDescent="0.5">
      <c r="A6" s="84"/>
      <c r="B6" s="84"/>
      <c r="C6" s="84"/>
      <c r="D6" s="84"/>
      <c r="E6" s="84"/>
      <c r="F6" s="84"/>
      <c r="G6" s="20" t="s">
        <v>29</v>
      </c>
      <c r="H6" s="20"/>
      <c r="I6" s="20" t="s">
        <v>30</v>
      </c>
      <c r="J6" s="18"/>
      <c r="K6" s="18"/>
      <c r="L6" s="18"/>
      <c r="M6" s="18"/>
    </row>
    <row r="7" spans="1:13" ht="21.75" x14ac:dyDescent="0.5">
      <c r="A7" s="85"/>
      <c r="B7" s="85"/>
      <c r="C7" s="85"/>
      <c r="D7" s="85"/>
      <c r="E7" s="85"/>
      <c r="F7" s="85"/>
      <c r="G7" s="21"/>
      <c r="H7" s="21"/>
      <c r="I7" s="21" t="s">
        <v>31</v>
      </c>
      <c r="J7" s="18"/>
      <c r="K7" s="18"/>
      <c r="L7" s="18"/>
      <c r="M7" s="18"/>
    </row>
    <row r="8" spans="1:13" ht="21.75" x14ac:dyDescent="0.5">
      <c r="A8" s="23">
        <v>1</v>
      </c>
      <c r="B8" s="5" t="s">
        <v>130</v>
      </c>
      <c r="C8" s="6">
        <v>360</v>
      </c>
      <c r="D8" s="6">
        <f>SUM(C8)</f>
        <v>360</v>
      </c>
      <c r="E8" s="23" t="s">
        <v>32</v>
      </c>
      <c r="F8" s="5" t="s">
        <v>131</v>
      </c>
      <c r="G8" s="6">
        <f>SUM(C8)</f>
        <v>360</v>
      </c>
      <c r="H8" s="23" t="s">
        <v>33</v>
      </c>
      <c r="I8" s="24">
        <v>23837</v>
      </c>
      <c r="J8" s="18"/>
      <c r="K8" s="18"/>
      <c r="L8" s="18"/>
      <c r="M8" s="18">
        <v>623651068</v>
      </c>
    </row>
    <row r="9" spans="1:13" ht="21.75" x14ac:dyDescent="0.5">
      <c r="A9" s="23">
        <v>2</v>
      </c>
      <c r="B9" s="5" t="s">
        <v>132</v>
      </c>
      <c r="C9" s="6">
        <v>620</v>
      </c>
      <c r="D9" s="6">
        <f>SUM(C9)</f>
        <v>620</v>
      </c>
      <c r="E9" s="23" t="s">
        <v>32</v>
      </c>
      <c r="F9" s="5" t="s">
        <v>101</v>
      </c>
      <c r="G9" s="6">
        <f>SUM(C9)</f>
        <v>620</v>
      </c>
      <c r="H9" s="23" t="s">
        <v>33</v>
      </c>
      <c r="I9" s="24">
        <v>23839</v>
      </c>
      <c r="J9" s="18"/>
      <c r="K9" s="18"/>
      <c r="L9" s="18"/>
      <c r="M9" s="18">
        <v>623651068</v>
      </c>
    </row>
    <row r="10" spans="1:13" ht="21.75" x14ac:dyDescent="0.5">
      <c r="A10" s="23">
        <v>3</v>
      </c>
      <c r="B10" s="5" t="s">
        <v>126</v>
      </c>
      <c r="C10" s="6">
        <v>24000</v>
      </c>
      <c r="D10" s="6">
        <f>SUM(C10)</f>
        <v>24000</v>
      </c>
      <c r="E10" s="23" t="s">
        <v>32</v>
      </c>
      <c r="F10" s="5" t="s">
        <v>127</v>
      </c>
      <c r="G10" s="6">
        <f>SUM(C10)</f>
        <v>24000</v>
      </c>
      <c r="H10" s="23" t="s">
        <v>33</v>
      </c>
      <c r="I10" s="24">
        <v>23852</v>
      </c>
      <c r="J10" s="18"/>
      <c r="K10" s="18"/>
      <c r="L10" s="18"/>
      <c r="M10" s="18">
        <v>623652443</v>
      </c>
    </row>
    <row r="11" spans="1:13" ht="21.75" x14ac:dyDescent="0.5">
      <c r="A11" s="23">
        <v>4</v>
      </c>
      <c r="B11" s="5" t="s">
        <v>133</v>
      </c>
      <c r="C11" s="6">
        <v>4940</v>
      </c>
      <c r="D11" s="6">
        <f t="shared" ref="D11:D12" si="0">SUM(C11)</f>
        <v>4940</v>
      </c>
      <c r="E11" s="23" t="s">
        <v>32</v>
      </c>
      <c r="F11" s="5" t="s">
        <v>134</v>
      </c>
      <c r="G11" s="6">
        <f t="shared" ref="G11:G15" si="1">SUM(C11)</f>
        <v>4940</v>
      </c>
      <c r="H11" s="23" t="s">
        <v>33</v>
      </c>
      <c r="I11" s="24">
        <v>23852</v>
      </c>
      <c r="J11" s="18"/>
      <c r="K11" s="18"/>
      <c r="L11" s="18"/>
      <c r="M11" s="18">
        <v>623651068</v>
      </c>
    </row>
    <row r="12" spans="1:13" ht="21.75" x14ac:dyDescent="0.5">
      <c r="A12" s="23">
        <v>5</v>
      </c>
      <c r="B12" s="5" t="s">
        <v>135</v>
      </c>
      <c r="C12" s="6">
        <v>1488</v>
      </c>
      <c r="D12" s="6">
        <f t="shared" si="0"/>
        <v>1488</v>
      </c>
      <c r="E12" s="23" t="s">
        <v>32</v>
      </c>
      <c r="F12" s="5" t="s">
        <v>136</v>
      </c>
      <c r="G12" s="6">
        <f t="shared" si="1"/>
        <v>1488</v>
      </c>
      <c r="H12" s="23" t="s">
        <v>33</v>
      </c>
      <c r="I12" s="24">
        <v>23854</v>
      </c>
      <c r="J12" s="18"/>
      <c r="K12" s="18"/>
      <c r="L12" s="18"/>
      <c r="M12" s="18">
        <v>623651068</v>
      </c>
    </row>
    <row r="13" spans="1:13" ht="21.75" x14ac:dyDescent="0.5">
      <c r="A13" s="23">
        <v>6</v>
      </c>
      <c r="B13" s="5" t="s">
        <v>128</v>
      </c>
      <c r="C13" s="6">
        <v>18240</v>
      </c>
      <c r="D13" s="6">
        <f t="shared" ref="D13" si="2">SUM(C13)</f>
        <v>18240</v>
      </c>
      <c r="E13" s="23" t="s">
        <v>32</v>
      </c>
      <c r="F13" s="5" t="s">
        <v>129</v>
      </c>
      <c r="G13" s="6">
        <f>SUM(C13)</f>
        <v>18240</v>
      </c>
      <c r="H13" s="23" t="s">
        <v>33</v>
      </c>
      <c r="I13" s="24">
        <v>23858</v>
      </c>
      <c r="J13" s="18"/>
      <c r="K13" s="18"/>
      <c r="L13" s="18"/>
      <c r="M13" s="18">
        <v>623652462</v>
      </c>
    </row>
    <row r="14" spans="1:13" ht="21.75" x14ac:dyDescent="0.5">
      <c r="A14" s="23">
        <v>7</v>
      </c>
      <c r="B14" s="5" t="s">
        <v>137</v>
      </c>
      <c r="C14" s="6">
        <v>1230</v>
      </c>
      <c r="D14" s="6">
        <f>SUM(C14)</f>
        <v>1230</v>
      </c>
      <c r="E14" s="23" t="s">
        <v>32</v>
      </c>
      <c r="F14" s="5" t="s">
        <v>101</v>
      </c>
      <c r="G14" s="6">
        <f t="shared" si="1"/>
        <v>1230</v>
      </c>
      <c r="H14" s="23" t="s">
        <v>33</v>
      </c>
      <c r="I14" s="24">
        <v>23859</v>
      </c>
      <c r="J14" s="18"/>
      <c r="K14" s="18"/>
      <c r="L14" s="18"/>
      <c r="M14" s="18">
        <v>623651073</v>
      </c>
    </row>
    <row r="15" spans="1:13" ht="21.75" x14ac:dyDescent="0.5">
      <c r="A15" s="33">
        <v>8</v>
      </c>
      <c r="B15" s="9" t="s">
        <v>138</v>
      </c>
      <c r="C15" s="6">
        <v>7760</v>
      </c>
      <c r="D15" s="6">
        <f t="shared" ref="D15" si="3">SUM(C15)</f>
        <v>7760</v>
      </c>
      <c r="E15" s="23" t="s">
        <v>32</v>
      </c>
      <c r="F15" s="5" t="s">
        <v>139</v>
      </c>
      <c r="G15" s="6">
        <f t="shared" si="1"/>
        <v>7760</v>
      </c>
      <c r="H15" s="23" t="s">
        <v>33</v>
      </c>
      <c r="I15" s="24">
        <v>23861</v>
      </c>
      <c r="J15" s="18"/>
      <c r="K15" s="18"/>
      <c r="L15" s="18"/>
      <c r="M15" s="18">
        <v>623652475</v>
      </c>
    </row>
    <row r="16" spans="1:13" ht="21.75" x14ac:dyDescent="0.5">
      <c r="A16" s="26"/>
      <c r="B16" s="27"/>
      <c r="C16" s="43"/>
      <c r="D16" s="43"/>
      <c r="E16" s="42"/>
      <c r="F16" s="66"/>
      <c r="G16" s="43"/>
      <c r="H16" s="42"/>
      <c r="I16" s="44"/>
      <c r="J16" s="18"/>
      <c r="K16" s="18"/>
      <c r="L16" s="18"/>
      <c r="M16" s="18"/>
    </row>
    <row r="17" spans="1:13" ht="21.75" x14ac:dyDescent="0.5">
      <c r="A17" s="26"/>
      <c r="B17" s="27"/>
      <c r="C17" s="28"/>
      <c r="D17" s="28"/>
      <c r="E17" s="26"/>
      <c r="F17" s="27"/>
      <c r="G17" s="28"/>
      <c r="H17" s="26"/>
      <c r="I17" s="29"/>
      <c r="J17" s="18"/>
      <c r="K17" s="18"/>
      <c r="L17" s="18"/>
      <c r="M17" s="18"/>
    </row>
    <row r="18" spans="1:13" ht="21.75" x14ac:dyDescent="0.5">
      <c r="A18" s="26"/>
      <c r="B18" s="27"/>
      <c r="C18" s="28"/>
      <c r="D18" s="28"/>
      <c r="E18" s="26"/>
      <c r="F18" s="27"/>
      <c r="G18" s="28"/>
      <c r="H18" s="26"/>
      <c r="I18" s="29"/>
      <c r="J18" s="18"/>
      <c r="K18" s="18"/>
      <c r="L18" s="18"/>
      <c r="M18" s="18"/>
    </row>
    <row r="19" spans="1:13" ht="21.75" x14ac:dyDescent="0.5">
      <c r="A19" s="19"/>
      <c r="B19" s="18"/>
      <c r="C19" s="18"/>
      <c r="D19" s="18"/>
      <c r="E19" s="19" t="s">
        <v>12</v>
      </c>
      <c r="F19" s="18"/>
      <c r="G19" s="19"/>
      <c r="H19" s="18"/>
      <c r="I19" s="19"/>
      <c r="J19" s="18"/>
      <c r="K19" s="18"/>
      <c r="L19" s="18"/>
      <c r="M19" s="18"/>
    </row>
    <row r="20" spans="1:13" ht="21.75" x14ac:dyDescent="0.5">
      <c r="A20" s="19"/>
      <c r="B20" s="18"/>
      <c r="C20" s="18"/>
      <c r="D20" s="18"/>
      <c r="E20" s="19" t="s">
        <v>13</v>
      </c>
      <c r="F20" s="18"/>
      <c r="G20" s="19"/>
      <c r="H20" s="18"/>
      <c r="I20" s="19"/>
      <c r="J20" s="18"/>
      <c r="K20" s="18"/>
      <c r="L20" s="18"/>
      <c r="M20" s="18"/>
    </row>
    <row r="21" spans="1:13" ht="27.75" x14ac:dyDescent="0.65">
      <c r="A21" s="30"/>
      <c r="B21" s="31"/>
      <c r="C21" s="31"/>
      <c r="D21" s="31"/>
      <c r="E21" s="31"/>
      <c r="F21" s="31"/>
      <c r="G21" s="30"/>
      <c r="H21" s="31"/>
      <c r="I21" s="30"/>
      <c r="J21" s="31"/>
      <c r="K21" s="31"/>
      <c r="L21" s="31"/>
      <c r="M21" s="32">
        <f>SUM('[1] สขร . ม.ค64'!C25+'[1] สขร .ก.พ.64'!C30+'[1] สขร ต.ค.64   '!C18)</f>
        <v>728133.12000000011</v>
      </c>
    </row>
  </sheetData>
  <mergeCells count="9">
    <mergeCell ref="A1:H1"/>
    <mergeCell ref="A2:H2"/>
    <mergeCell ref="A3:H3"/>
    <mergeCell ref="A4:A7"/>
    <mergeCell ref="B4:B7"/>
    <mergeCell ref="C4:C7"/>
    <mergeCell ref="D4:D7"/>
    <mergeCell ref="E4:E7"/>
    <mergeCell ref="F4:F7"/>
  </mergeCells>
  <printOptions horizontalCentered="1"/>
  <pageMargins left="0.31496062992125984" right="0.31496062992125984" top="0.59055118110236227" bottom="0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ม.ค. 65</vt:lpstr>
      <vt:lpstr>สขร ม.ค. 65</vt:lpstr>
      <vt:lpstr>ก.พ. 65</vt:lpstr>
      <vt:lpstr>สขร ก.พ. 65</vt:lpstr>
      <vt:lpstr>มี.ค. 65</vt:lpstr>
      <vt:lpstr>สขร มี.ค. 65</vt:lpstr>
      <vt:lpstr>เม.ย. 65 </vt:lpstr>
      <vt:lpstr>สขร  เม.ย. 65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สโมสร</dc:creator>
  <cp:lastModifiedBy>TTM</cp:lastModifiedBy>
  <cp:lastPrinted>2022-05-05T02:38:42Z</cp:lastPrinted>
  <dcterms:created xsi:type="dcterms:W3CDTF">2022-02-06T02:40:11Z</dcterms:created>
  <dcterms:modified xsi:type="dcterms:W3CDTF">2022-05-05T02:38:50Z</dcterms:modified>
</cp:coreProperties>
</file>