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5000" windowHeight="7755" firstSheet="12" activeTab="22"/>
  </bookViews>
  <sheets>
    <sheet name="ม.ค.64" sheetId="14" r:id="rId1"/>
    <sheet name=" สขร . ม.ค64" sheetId="15" r:id="rId2"/>
    <sheet name="ก.พ.64" sheetId="16" r:id="rId3"/>
    <sheet name=" สขร .ก.พ.64" sheetId="17" r:id="rId4"/>
    <sheet name="มี.ค.64" sheetId="18" r:id="rId5"/>
    <sheet name=" สขร มี.ค.64 " sheetId="19" r:id="rId6"/>
    <sheet name="เม.ย.64" sheetId="20" r:id="rId7"/>
    <sheet name=" สขร เม.ย.64 " sheetId="21" r:id="rId8"/>
    <sheet name="พ.ค.64" sheetId="24" r:id="rId9"/>
    <sheet name=" สขร พ.ค.64 " sheetId="25" r:id="rId10"/>
    <sheet name="มิ.ย.64 " sheetId="26" r:id="rId11"/>
    <sheet name=" สขร มิ.ย.64  " sheetId="27" r:id="rId12"/>
    <sheet name="ก.ค.64  " sheetId="28" r:id="rId13"/>
    <sheet name=" สขร ก.ค.64  " sheetId="29" r:id="rId14"/>
    <sheet name="ส.ค.64 " sheetId="30" r:id="rId15"/>
    <sheet name=" สขร ส.ค.64   " sheetId="31" r:id="rId16"/>
    <sheet name="ก.ย.64" sheetId="32" r:id="rId17"/>
    <sheet name=" สขร ก.ย.64    (2)" sheetId="33" r:id="rId18"/>
    <sheet name="ต.ค.64 (2)" sheetId="35" r:id="rId19"/>
    <sheet name=" สขร ต.ค.64   " sheetId="36" r:id="rId20"/>
    <sheet name="พ.ย. 64 " sheetId="34" r:id="rId21"/>
    <sheet name="สขร พ.ย. 64" sheetId="37" r:id="rId22"/>
    <sheet name="ธ.ค.64" sheetId="38" r:id="rId23"/>
    <sheet name="สขร ธ.ค. 64" sheetId="39" r:id="rId24"/>
  </sheets>
  <calcPr calcId="145621"/>
</workbook>
</file>

<file path=xl/calcChain.xml><?xml version="1.0" encoding="utf-8"?>
<calcChain xmlns="http://schemas.openxmlformats.org/spreadsheetml/2006/main">
  <c r="D18" i="39" l="1"/>
  <c r="D17" i="39"/>
  <c r="D22" i="39"/>
  <c r="G29" i="39"/>
  <c r="D29" i="39"/>
  <c r="G24" i="39"/>
  <c r="D24" i="39"/>
  <c r="G22" i="39"/>
  <c r="D23" i="39"/>
  <c r="G23" i="39"/>
  <c r="G14" i="39"/>
  <c r="D14" i="39"/>
  <c r="G12" i="39"/>
  <c r="D12" i="39"/>
  <c r="G28" i="39"/>
  <c r="D28" i="39"/>
  <c r="M34" i="39"/>
  <c r="G27" i="39"/>
  <c r="D27" i="39"/>
  <c r="G26" i="39"/>
  <c r="D26" i="39"/>
  <c r="G25" i="39"/>
  <c r="D25" i="39"/>
  <c r="G21" i="39"/>
  <c r="D21" i="39"/>
  <c r="G20" i="39"/>
  <c r="D20" i="39"/>
  <c r="G19" i="39"/>
  <c r="D19" i="39"/>
  <c r="G18" i="39"/>
  <c r="G17" i="39"/>
  <c r="G16" i="39"/>
  <c r="D16" i="39"/>
  <c r="G15" i="39"/>
  <c r="D15" i="39"/>
  <c r="G13" i="39"/>
  <c r="D13" i="39"/>
  <c r="G11" i="39"/>
  <c r="D11" i="39"/>
  <c r="G10" i="39"/>
  <c r="D10" i="39"/>
  <c r="G9" i="39"/>
  <c r="D9" i="39"/>
  <c r="G8" i="39"/>
  <c r="D8" i="39"/>
  <c r="G8" i="37" l="1"/>
  <c r="D26" i="37"/>
  <c r="G26" i="37"/>
  <c r="G23" i="37"/>
  <c r="D23" i="37"/>
  <c r="G22" i="37"/>
  <c r="D22" i="37"/>
  <c r="G21" i="37"/>
  <c r="D21" i="37"/>
  <c r="G20" i="37"/>
  <c r="D20" i="37"/>
  <c r="G19" i="37"/>
  <c r="D19" i="37"/>
  <c r="G17" i="37"/>
  <c r="D17" i="37"/>
  <c r="G27" i="37"/>
  <c r="D27" i="37"/>
  <c r="G16" i="37"/>
  <c r="D16" i="37"/>
  <c r="G13" i="37"/>
  <c r="D13" i="37"/>
  <c r="G14" i="37"/>
  <c r="D14" i="37"/>
  <c r="D9" i="37"/>
  <c r="D11" i="37"/>
  <c r="M32" i="37"/>
  <c r="G25" i="37"/>
  <c r="D25" i="37"/>
  <c r="G24" i="37"/>
  <c r="D24" i="37"/>
  <c r="G18" i="37"/>
  <c r="D18" i="37"/>
  <c r="G15" i="37"/>
  <c r="D15" i="37"/>
  <c r="G12" i="37"/>
  <c r="D12" i="37"/>
  <c r="G11" i="37"/>
  <c r="G10" i="37"/>
  <c r="D10" i="37"/>
  <c r="G9" i="37"/>
  <c r="D8" i="37"/>
  <c r="O22" i="36"/>
  <c r="G11" i="36" l="1"/>
  <c r="G12" i="36"/>
  <c r="G13" i="36"/>
  <c r="G14" i="36"/>
  <c r="G15" i="36"/>
  <c r="D11" i="36"/>
  <c r="D12" i="36"/>
  <c r="D13" i="36"/>
  <c r="D14" i="36"/>
  <c r="D15" i="36"/>
  <c r="G17" i="36" l="1"/>
  <c r="D17" i="36"/>
  <c r="G16" i="36"/>
  <c r="D16" i="36"/>
  <c r="G10" i="36"/>
  <c r="D10" i="36"/>
  <c r="G9" i="36"/>
  <c r="D9" i="36"/>
  <c r="G8" i="36"/>
  <c r="D8" i="36"/>
  <c r="G16" i="33" l="1"/>
  <c r="D16" i="33"/>
  <c r="D9" i="33"/>
  <c r="D10" i="33"/>
  <c r="D11" i="33"/>
  <c r="D12" i="33"/>
  <c r="D13" i="33"/>
  <c r="D14" i="33"/>
  <c r="D15" i="33"/>
  <c r="D8" i="33"/>
  <c r="G15" i="33"/>
  <c r="G14" i="33"/>
  <c r="G13" i="33"/>
  <c r="G12" i="33"/>
  <c r="G11" i="33"/>
  <c r="G10" i="33"/>
  <c r="G9" i="33"/>
  <c r="G8" i="33"/>
  <c r="D31" i="31" l="1"/>
  <c r="G31" i="31"/>
  <c r="D28" i="31"/>
  <c r="G28" i="31"/>
  <c r="D27" i="31"/>
  <c r="G27" i="31"/>
  <c r="D26" i="31"/>
  <c r="G26" i="31"/>
  <c r="G10" i="31"/>
  <c r="G13" i="31"/>
  <c r="G14" i="31"/>
  <c r="G15" i="31"/>
  <c r="G16" i="31"/>
  <c r="G29" i="31"/>
  <c r="G30" i="31"/>
  <c r="G17" i="31"/>
  <c r="G18" i="31"/>
  <c r="G19" i="31"/>
  <c r="D10" i="31"/>
  <c r="D13" i="31"/>
  <c r="D14" i="31"/>
  <c r="D15" i="31"/>
  <c r="D16" i="31"/>
  <c r="D29" i="31"/>
  <c r="D30" i="31"/>
  <c r="D17" i="31"/>
  <c r="D18" i="31"/>
  <c r="D19" i="31"/>
  <c r="G25" i="31" l="1"/>
  <c r="D25" i="31"/>
  <c r="G24" i="31"/>
  <c r="D24" i="31"/>
  <c r="G23" i="31"/>
  <c r="D23" i="31"/>
  <c r="G22" i="31"/>
  <c r="D22" i="31"/>
  <c r="G21" i="31"/>
  <c r="D21" i="31"/>
  <c r="G20" i="31"/>
  <c r="D20" i="31"/>
  <c r="G12" i="31"/>
  <c r="D12" i="31"/>
  <c r="G11" i="31"/>
  <c r="D11" i="31"/>
  <c r="G9" i="31"/>
  <c r="D9" i="31"/>
  <c r="G8" i="31"/>
  <c r="D8" i="31"/>
  <c r="D9" i="29" l="1"/>
  <c r="D10" i="29"/>
  <c r="D11" i="29"/>
  <c r="D12" i="29"/>
  <c r="D19" i="29"/>
  <c r="D13" i="29"/>
  <c r="D16" i="29"/>
  <c r="D17" i="29"/>
  <c r="D14" i="29"/>
  <c r="D18" i="29"/>
  <c r="D15" i="29"/>
  <c r="G18" i="29"/>
  <c r="G14" i="29"/>
  <c r="G17" i="29"/>
  <c r="G16" i="29"/>
  <c r="G13" i="29"/>
  <c r="G19" i="29"/>
  <c r="G12" i="29"/>
  <c r="G11" i="29"/>
  <c r="G10" i="29"/>
  <c r="G9" i="29"/>
  <c r="G15" i="29"/>
  <c r="G20" i="27" l="1"/>
  <c r="G19" i="27"/>
  <c r="G18" i="27"/>
  <c r="G17" i="27"/>
  <c r="G16" i="27"/>
  <c r="G15" i="27"/>
  <c r="G21" i="27"/>
  <c r="G11" i="27"/>
  <c r="G9" i="27"/>
  <c r="G14" i="27"/>
  <c r="G10" i="27"/>
  <c r="G8" i="27"/>
  <c r="G13" i="27"/>
  <c r="G12" i="27"/>
  <c r="G8" i="25" l="1"/>
  <c r="G12" i="25"/>
  <c r="D8" i="25"/>
  <c r="D12" i="25"/>
  <c r="G23" i="25" l="1"/>
  <c r="D23" i="25"/>
  <c r="G18" i="25"/>
  <c r="D18" i="25"/>
  <c r="G17" i="25"/>
  <c r="D17" i="25"/>
  <c r="G19" i="25"/>
  <c r="D19" i="25"/>
  <c r="G20" i="25"/>
  <c r="D20" i="25"/>
  <c r="G21" i="25"/>
  <c r="D21" i="25"/>
  <c r="G22" i="25"/>
  <c r="D22" i="25"/>
  <c r="G16" i="25"/>
  <c r="D16" i="25"/>
  <c r="G15" i="25"/>
  <c r="D15" i="25"/>
  <c r="G14" i="25"/>
  <c r="D14" i="25"/>
  <c r="G11" i="25"/>
  <c r="D11" i="25"/>
  <c r="G10" i="25"/>
  <c r="D10" i="25"/>
  <c r="G9" i="25"/>
  <c r="D9" i="25"/>
  <c r="G13" i="25"/>
  <c r="D13" i="25"/>
  <c r="C23" i="21" l="1"/>
  <c r="D8" i="21"/>
  <c r="G8" i="21"/>
  <c r="D20" i="21"/>
  <c r="G20" i="21"/>
  <c r="D19" i="21"/>
  <c r="G19" i="21"/>
  <c r="D18" i="21"/>
  <c r="G18" i="21"/>
  <c r="G16" i="21" l="1"/>
  <c r="D16" i="21"/>
  <c r="G15" i="21"/>
  <c r="D15" i="21"/>
  <c r="G14" i="21"/>
  <c r="D14" i="21"/>
  <c r="G13" i="21"/>
  <c r="D13" i="21"/>
  <c r="G12" i="21"/>
  <c r="D12" i="21"/>
  <c r="G11" i="21"/>
  <c r="D11" i="21"/>
  <c r="G10" i="21"/>
  <c r="D10" i="21"/>
  <c r="G9" i="21"/>
  <c r="D9" i="21"/>
  <c r="G22" i="21"/>
  <c r="D22" i="21"/>
  <c r="G17" i="21"/>
  <c r="D17" i="21"/>
  <c r="G21" i="21"/>
  <c r="D21" i="21"/>
  <c r="C20" i="19" l="1"/>
  <c r="C30" i="17"/>
  <c r="C25" i="15"/>
  <c r="O21" i="33" l="1"/>
  <c r="O36" i="31"/>
  <c r="O24" i="29"/>
  <c r="O26" i="27"/>
  <c r="O28" i="25"/>
  <c r="O27" i="21"/>
  <c r="O24" i="19"/>
  <c r="G10" i="19"/>
  <c r="D10" i="19"/>
  <c r="G11" i="19"/>
  <c r="D11" i="19"/>
  <c r="G15" i="19"/>
  <c r="D15" i="19"/>
  <c r="G14" i="19"/>
  <c r="D14" i="19"/>
  <c r="G19" i="19"/>
  <c r="D19" i="19"/>
  <c r="G18" i="19"/>
  <c r="D18" i="19"/>
  <c r="G17" i="19"/>
  <c r="D17" i="19"/>
  <c r="G16" i="19"/>
  <c r="D16" i="19"/>
  <c r="G13" i="19"/>
  <c r="D13" i="19"/>
  <c r="G12" i="19"/>
  <c r="D12" i="19"/>
  <c r="G9" i="19"/>
  <c r="D9" i="19"/>
  <c r="G8" i="19"/>
  <c r="D8" i="19"/>
  <c r="D17" i="17" l="1"/>
  <c r="G17" i="17"/>
  <c r="D16" i="17"/>
  <c r="G16" i="17"/>
  <c r="D15" i="17"/>
  <c r="G15" i="17"/>
  <c r="D14" i="17"/>
  <c r="G14" i="17"/>
  <c r="D13" i="17"/>
  <c r="G13" i="17"/>
  <c r="G29" i="17"/>
  <c r="D29" i="17"/>
  <c r="G12" i="17"/>
  <c r="D12" i="17"/>
  <c r="G11" i="17"/>
  <c r="D11" i="17"/>
  <c r="G10" i="17"/>
  <c r="D10" i="17"/>
  <c r="G9" i="17"/>
  <c r="D9" i="17"/>
  <c r="G8" i="17"/>
  <c r="D8" i="17"/>
  <c r="G28" i="17"/>
  <c r="D28" i="17"/>
  <c r="G27" i="17"/>
  <c r="D27" i="17"/>
  <c r="G26" i="17"/>
  <c r="D26" i="17"/>
  <c r="G25" i="17"/>
  <c r="D25" i="17"/>
  <c r="G24" i="17"/>
  <c r="D24" i="17"/>
  <c r="G23" i="17"/>
  <c r="D23" i="17"/>
  <c r="G22" i="17"/>
  <c r="D22" i="17"/>
  <c r="G21" i="17"/>
  <c r="D21" i="17"/>
  <c r="G20" i="17"/>
  <c r="D20" i="17"/>
  <c r="G19" i="17"/>
  <c r="D19" i="17"/>
  <c r="G18" i="17"/>
  <c r="D18" i="17"/>
  <c r="D13" i="15" l="1"/>
  <c r="G13" i="15"/>
  <c r="D14" i="15"/>
  <c r="D8" i="15"/>
  <c r="D9" i="15"/>
  <c r="D10" i="15"/>
  <c r="D11" i="15"/>
  <c r="D12" i="15"/>
  <c r="D15" i="15"/>
  <c r="D16" i="15"/>
  <c r="D18" i="15"/>
  <c r="D19" i="15"/>
  <c r="D20" i="15"/>
  <c r="D21" i="15"/>
  <c r="D22" i="15"/>
  <c r="D23" i="15"/>
  <c r="D24" i="15"/>
  <c r="D17" i="15"/>
  <c r="G24" i="15" l="1"/>
  <c r="G23" i="15"/>
  <c r="G22" i="15"/>
  <c r="G21" i="15"/>
  <c r="G20" i="15"/>
  <c r="G19" i="15"/>
  <c r="G18" i="15"/>
  <c r="G16" i="15"/>
  <c r="G15" i="15"/>
  <c r="G12" i="15"/>
  <c r="G11" i="15"/>
  <c r="G10" i="15"/>
  <c r="G9" i="15"/>
  <c r="G8" i="15"/>
  <c r="G14" i="15"/>
  <c r="G17" i="15"/>
</calcChain>
</file>

<file path=xl/sharedStrings.xml><?xml version="1.0" encoding="utf-8"?>
<sst xmlns="http://schemas.openxmlformats.org/spreadsheetml/2006/main" count="1584" uniqueCount="341">
  <si>
    <t>ลำดับ</t>
  </si>
  <si>
    <t>ผู้จัดการสำนักงานยาสูบแพร่</t>
  </si>
  <si>
    <t xml:space="preserve">ตามที่  สำนักงานยาสูบแพร่ ได้มีการจัดซื้อจัดจ้าง โดยวิธีเฉพาะเจาะจง นั้น มีผู้ชนะการเสนอราคา </t>
  </si>
  <si>
    <t>รายการที่พิจารณา</t>
  </si>
  <si>
    <t>ผู้ชนะการเสนอราคา</t>
  </si>
  <si>
    <t xml:space="preserve">* ราคาที่เสนอ เป็นราคารวมภาษีมูลค่าเพิ่มและค่าใช้จ่ายอื่นๆ </t>
  </si>
  <si>
    <t>ประกาศ การยาสูบแห่งประเทศไทย</t>
  </si>
  <si>
    <t>................................................................</t>
  </si>
  <si>
    <t>เรื่อง ประกาศผู้ชนะการเสนอราคา  งานจัดซื้อ/จัดจ้าง  โดยวิธีเฉพาะเจาะจง</t>
  </si>
  <si>
    <t>(นายพงษ์สันต์   โนสุ)</t>
  </si>
  <si>
    <t>สำนักงานยาสูบแพร่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</si>
  <si>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</si>
  <si>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</si>
  <si>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</si>
  <si>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</si>
  <si>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</si>
  <si>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</si>
  <si>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</t>
  </si>
  <si>
    <t>และราคาที่ตกลงซื้อ</t>
  </si>
  <si>
    <t>หรือจ้าง</t>
  </si>
  <si>
    <t>เหตุผลที่คัดเลือก</t>
  </si>
  <si>
    <t>โดยสรุป</t>
  </si>
  <si>
    <t>เลขที่และวันที่</t>
  </si>
  <si>
    <t>ของสัญญาหรือ</t>
  </si>
  <si>
    <t>ข้อตกลงในการ</t>
  </si>
  <si>
    <t>ซื้อหรือจ้าง</t>
  </si>
  <si>
    <t>ราคาต่ำสุด</t>
  </si>
  <si>
    <t>เฉพาะเจาะจง</t>
  </si>
  <si>
    <t>อุปกรณ์ซ่อมแซมอาคารและสถานที่</t>
  </si>
  <si>
    <t>บริษัท สินค้าดี  จำกัด</t>
  </si>
  <si>
    <t>*ราคาที่เสนอ (บาท)</t>
  </si>
  <si>
    <t>เครื่องเขียนและแบบพิมพ์</t>
  </si>
  <si>
    <t>บริษัท สี่สหายศึกษาภัณฑ์ จำกัด</t>
  </si>
  <si>
    <t>บริษัท ธีระเภสัช 59 จำกัด</t>
  </si>
  <si>
    <t>ร้านโชติพัฒน์</t>
  </si>
  <si>
    <t>ซ่อมแซมเครื่องปรับอากาศ</t>
  </si>
  <si>
    <t>นายยงยุทธ  พรมเมศ</t>
  </si>
  <si>
    <t>บริษัท เอ ปิโตรเลียม จำกัด</t>
  </si>
  <si>
    <t>ร้านธนชัยวัฒนา</t>
  </si>
  <si>
    <t>น้ำมันเครื่อง 4T</t>
  </si>
  <si>
    <t>ป้ายไวนิล</t>
  </si>
  <si>
    <t>แก๊ส 15 กก.</t>
  </si>
  <si>
    <t>สำนักงานยาสูบแพร่  ประจำเดือน  มกราคม 2564</t>
  </si>
  <si>
    <t>ประจำเดือน มกราคม 2564  ดังนี้</t>
  </si>
  <si>
    <t>วันที่   1   เดือน  กุมภาพันธ์    พ.ศ.2564</t>
  </si>
  <si>
    <t>ห้างหุ้นส่วนจำกัดแพร่บริการแก๊ส</t>
  </si>
  <si>
    <t>เครื่องวัดอุณหภูมิร่างกาย</t>
  </si>
  <si>
    <t>ถ่ายเอกสาร</t>
  </si>
  <si>
    <t>ร้านหนุ่มแพร่การพิมพ์</t>
  </si>
  <si>
    <t>จ้างเหมารมแก๊ส ครั้งที่ 1</t>
  </si>
  <si>
    <t>บริษัท อินโนเวทีฟ เมเนจเม้นท์ จำกัด</t>
  </si>
  <si>
    <t>น้ำมันเชื้อเพลิง เดือน ม.ค.64</t>
  </si>
  <si>
    <t>เลขที่ ใบสำคัญจ่าย</t>
  </si>
  <si>
    <t>ร้านพิมพ์ดีมีเดีย</t>
  </si>
  <si>
    <t>จ้างเหมาปรับปรุงท่อประปา</t>
  </si>
  <si>
    <t>ห้างหุ้นส่วนจำกัด ที.เค.ที การประปา</t>
  </si>
  <si>
    <t>ซิลิโคลน</t>
  </si>
  <si>
    <t>ร้านเจริญรัฐ</t>
  </si>
  <si>
    <t>ยาสามัญ</t>
  </si>
  <si>
    <t>หน้ากากอนามัย</t>
  </si>
  <si>
    <t>บริษัท แพร่รวมยา จำกัด</t>
  </si>
  <si>
    <t>เจลล์แอลกอฮอล์ล้างมือ</t>
  </si>
  <si>
    <t xml:space="preserve"> แบบ สขร.1</t>
  </si>
  <si>
    <t xml:space="preserve">                              สรุปผลการดำเนินการจัดซื้อจัดจ้าง ในรอบเดือน มกราคม  2564                                      </t>
  </si>
  <si>
    <t>ประกาศ ณ วันที่  1  กุมภาพันธ์  2564</t>
  </si>
  <si>
    <t>สำนักงานยาสูบแพร่  ประจำเดือน  กุมภาพันธ์ 2564</t>
  </si>
  <si>
    <t>ประจำเดือน กุมภาพันธ์ 2564  ดังนี้</t>
  </si>
  <si>
    <t>ตรายาง</t>
  </si>
  <si>
    <t>หจก.เมืองแพร่การพิมพ์</t>
  </si>
  <si>
    <t>ซ่อมเครื่องทำน้ำเย็น</t>
  </si>
  <si>
    <t>นายพลชล  วังใจ</t>
  </si>
  <si>
    <t>ครุภัณฑ์หมวดไม่มีบัญชีฯ</t>
  </si>
  <si>
    <t>บริษัท สินค้าดี จำกัด</t>
  </si>
  <si>
    <t>รองเท้าบู๊ท</t>
  </si>
  <si>
    <t>ซ่อมแซมรถยนต์ ทะเบียน บม 2560</t>
  </si>
  <si>
    <t>บริษัท นิวเจน มอเตอร์ จำกัด</t>
  </si>
  <si>
    <t>หจก.แพร่บริการแก๊ส</t>
  </si>
  <si>
    <t>อุปกรณ์กิจกรรม 5 ส</t>
  </si>
  <si>
    <t>บริษัท  สี่สหายศึกษาภัณฑ์ จำกัด</t>
  </si>
  <si>
    <t>ไฟโคมถนน</t>
  </si>
  <si>
    <t>ซ่อมแซมรีโมทเครื่องปรับอากาศ</t>
  </si>
  <si>
    <t>ซ่อมแซมประตู หน้าต่างมุ้งลวด</t>
  </si>
  <si>
    <t>ร้าน พี เอ็ม อลูมิเนียม</t>
  </si>
  <si>
    <t>ถุงร้อนใส</t>
  </si>
  <si>
    <t>ร้านเมเปิ้ล</t>
  </si>
  <si>
    <t>สติ๊กเกอร์แบบใส</t>
  </si>
  <si>
    <t>ร้านพิมพ์ดี  มีเดีย</t>
  </si>
  <si>
    <t>ถุงร้อนใสละถุงชยะ</t>
  </si>
  <si>
    <t>ร้านวังอักษร</t>
  </si>
  <si>
    <t>ซ่อมแซมเครื่องตัดหญ้า</t>
  </si>
  <si>
    <t>ร้าน เค เอ็ม พาร์ท</t>
  </si>
  <si>
    <t>ไม้กวาดทางมะพร้าว</t>
  </si>
  <si>
    <t>นายหล้า  เมฆก๋า</t>
  </si>
  <si>
    <t>ลวดมัดของและสายรัด</t>
  </si>
  <si>
    <t>ยางในรถเข็นของ</t>
  </si>
  <si>
    <t>ร้านเปตอง</t>
  </si>
  <si>
    <t>สายยาง 5 หุน</t>
  </si>
  <si>
    <t>บริษัท งี่เส็งจักรกลแพร่ จำกัด</t>
  </si>
  <si>
    <t xml:space="preserve">ไส้กรอง 3 M </t>
  </si>
  <si>
    <t xml:space="preserve">บมจ เมดิคอล แอนด์ เฮลท์แคร์ เซ็นเตอร์ </t>
  </si>
  <si>
    <t>น้ำมันเชื้อเพลิง</t>
  </si>
  <si>
    <t>วันที่   2   เดือน  กุมภาพันธ์    พ.ศ.2564</t>
  </si>
  <si>
    <t>ประกาศ ณ วันที่  2  มีนาคม  2564</t>
  </si>
  <si>
    <t>สำนักงานยาสูบแพร่  ประจำเดือน  มีนาคม  2564</t>
  </si>
  <si>
    <t>ประจำเดือน มีนาคม 2564  ดังนี้</t>
  </si>
  <si>
    <t>กล่องพลาสติก 50 ลิตร</t>
  </si>
  <si>
    <t>บิ๊กซีซูเปอร์เซ็นเตอร์  บมจ.</t>
  </si>
  <si>
    <t>กระดาษ A4 และ F 14</t>
  </si>
  <si>
    <t>ร้านวัชระ เซ้นเตอร์</t>
  </si>
  <si>
    <t>Pressure Switch</t>
  </si>
  <si>
    <t>ร้านสิริมงคล</t>
  </si>
  <si>
    <t>กระดาษทิชชู</t>
  </si>
  <si>
    <t>นางสาวชนิกา   ฉาใจ</t>
  </si>
  <si>
    <t>คราดพร้อมด้าม</t>
  </si>
  <si>
    <t>น้ำมันหล่อลื่น 4T</t>
  </si>
  <si>
    <t>บริษัท ก.รุ่งโรจน์ แพร่ จำกัด</t>
  </si>
  <si>
    <t>สารเคมีกำจัดศัตรูพืช</t>
  </si>
  <si>
    <t>นายวสุ  คันธะมาลา</t>
  </si>
  <si>
    <t>ค่าน้ำมันเชื้อเพลิง</t>
  </si>
  <si>
    <t>บริษัท สยามโกลบอลเฮ้าส์ จำกัด</t>
  </si>
  <si>
    <t>ค่าจ้างเหมารถตู้ปรับอากาศ</t>
  </si>
  <si>
    <t>นายสมพงษ์  ไชยสมบัติ</t>
  </si>
  <si>
    <t>บริษัท ที เคเค เซอร์วิส เอ็นจิเนียริ่ง จำกัด</t>
  </si>
  <si>
    <t>ค่าจ้างเหมาซ่อมแซมเครื่องสูบน้ำฯ</t>
  </si>
  <si>
    <t>ประกาศ ณ วันที่  5  เมษายน  2564</t>
  </si>
  <si>
    <t>วันที่   31   เดือน มีนาคม  พ.ศ.2564</t>
  </si>
  <si>
    <t>สำนักงานยาสูบแพร่  ประจำเดือน  เมษายน  2564</t>
  </si>
  <si>
    <t>ประจำเดือน เมษายน 2564  ดังนี้</t>
  </si>
  <si>
    <t>ประกาศ ณ วันที่      พฤษภาคม  2564</t>
  </si>
  <si>
    <t>วันที่  30  เดือน เมษายน  พ.ศ.2564</t>
  </si>
  <si>
    <t>น้ำยาฆ่าเชื้อเดทตอล 750 Ml</t>
  </si>
  <si>
    <t>ผ้าเช็ดพื้น</t>
  </si>
  <si>
    <t>นางปั๋น  เขื่อนสาม</t>
  </si>
  <si>
    <t>ซ่อมแซมยานพานหะ กค 5125 แพร่</t>
  </si>
  <si>
    <t>บ.โตโยต้าแพร่หล่อตระกูล จำกัด</t>
  </si>
  <si>
    <t>ของใช้เบ็ดเตล็ด</t>
  </si>
  <si>
    <t>บ.สี่สหายศึกษาภัณฑ์ จก.</t>
  </si>
  <si>
    <t>ค่าอุปกรณ์ซ่อมแซมอาคารและสถานที่</t>
  </si>
  <si>
    <t>ซ่อมแซมยานพานหะ นข 2520 แพร่</t>
  </si>
  <si>
    <t>หจก.ประเสริฐการยาง 2549</t>
  </si>
  <si>
    <t>เติมน้ำยาดับเพลิง ส.ร้องกวาง</t>
  </si>
  <si>
    <t>นายณรงค์ฤทธิ์  กิตติสุนทรกุล</t>
  </si>
  <si>
    <t>จ้างเหมาดูแลแปลงปลูกยาสูบฯ</t>
  </si>
  <si>
    <t>นางมาลัย  ร่องเสอียบ</t>
  </si>
  <si>
    <t>จ้างเหมารมแก๊สใบยาสูบ</t>
  </si>
  <si>
    <t>บ.อินโนเวทีฟ เพสท์ เมเนจเม้นท์ จก.</t>
  </si>
  <si>
    <t>สำนักงานยาสูบแพร่  ประจำเดือน  พฤษภาคม 2564</t>
  </si>
  <si>
    <t>ประจำเดือน พฤษภาคม 2564  ดังนี้</t>
  </si>
  <si>
    <t>วันที่  31  เดือน พฤษภาคม พ.ศ.2564</t>
  </si>
  <si>
    <t>ประกาศ ณ วันที่  2 มิถุนายน  2564</t>
  </si>
  <si>
    <t>ค่าซ่อมแซมอาคารและสถานที่</t>
  </si>
  <si>
    <t>นายชัยชนะ  ประกาศ</t>
  </si>
  <si>
    <t>แก๊ส ขนาด 15 กก.</t>
  </si>
  <si>
    <t>เวชภัณฑ์ใช้ไป</t>
  </si>
  <si>
    <t>เลื่อยตัดกิ่งไม้</t>
  </si>
  <si>
    <t>หจก.แพร่รัตนไชย</t>
  </si>
  <si>
    <t>บรรจุเคมีดับเพลิง ขนาด 5 ปอนด์</t>
  </si>
  <si>
    <t>ร้าน ศ.อุปกรณ์ดับเพลิง</t>
  </si>
  <si>
    <t>โปสเตอร์ประชาสัมพันธ์</t>
  </si>
  <si>
    <t>หจก.เลิศไพศาลการพิมพ์</t>
  </si>
  <si>
    <t>อุปกรณ์ซ่อมแซมบ้านพักพนักงาน</t>
  </si>
  <si>
    <t>รมแก๊สใบยาสูบโกดัง ครั้งที่ 3</t>
  </si>
  <si>
    <t>รมแก๊สใบยาสูบโกดัง ครั้งที่ 2</t>
  </si>
  <si>
    <t>บริษัท สยามโกลบอลเฮ้าส์  จำกัด</t>
  </si>
  <si>
    <t>ค่าน้ำมันหล่อลื่น</t>
  </si>
  <si>
    <t>กระเบื้องปูพื้น</t>
  </si>
  <si>
    <t>ค่าจ้างเหมาซ่อมท่อประปา</t>
  </si>
  <si>
    <t>หจก. ที.เค.ที การประปา</t>
  </si>
  <si>
    <t>ค่าซ่อมแซมท่อน้ำเครื่องดับเพลิง</t>
  </si>
  <si>
    <t>ต้นโกโก้พันธุ์ชุมพร</t>
  </si>
  <si>
    <t>นางสาวกนกนพัท  เดชแสง</t>
  </si>
  <si>
    <t>สำนักงานยาสูบแพร่  ประจำเดือน  มิถุนายน 2564</t>
  </si>
  <si>
    <t>ประจำเดือน มิถุนายน  2564  ดังนี้</t>
  </si>
  <si>
    <t>ประกาศ ณ วันที่       กรกฏาคม  2564</t>
  </si>
  <si>
    <t>วันที่  30  เดือน มิถุนายน พ.ศ.2564</t>
  </si>
  <si>
    <t>ค่าสารกำจัดวัชพืช</t>
  </si>
  <si>
    <t>นายวสุ   คันธะมาลา</t>
  </si>
  <si>
    <t>ค่าจ้างรมแก๊สใบยาสูบโกดังภูมิภาค</t>
  </si>
  <si>
    <t>ค่าจ้างเหมาแปรรูปยาสูบพันธุ์พื้นเมือง</t>
  </si>
  <si>
    <t>ค่าธงชาติ ธงตราสัญลักษณ์</t>
  </si>
  <si>
    <t>ค่าเครื่องเขียนและแบบพิมพ์</t>
  </si>
  <si>
    <t>น้ำมันหล่อลื่น</t>
  </si>
  <si>
    <t>ซ่อมแซมเครื่องตัดหญ้า   4  เครื่อง</t>
  </si>
  <si>
    <t xml:space="preserve">ร้าน  เค เอ็ม พาร์ท </t>
  </si>
  <si>
    <t>บริษัท เอ ปิ โตรเลียม จำกัด</t>
  </si>
  <si>
    <t>ยางในรถเข็น 2.50-17</t>
  </si>
  <si>
    <t>ชุดป้องกันแมลง</t>
  </si>
  <si>
    <t>ร้านธนัทเกษตรกรรม</t>
  </si>
  <si>
    <t>ครุภัณฑ์เบ็ดเตล็ด</t>
  </si>
  <si>
    <t>บริษัท เอส เค ดี บิลดิ้ง แมททีเรียล จำกัด</t>
  </si>
  <si>
    <t>ทรายหยาบ 2 คิว</t>
  </si>
  <si>
    <t>สำนักงานยาสูบแพร่  ประจำเดือน กรกฏาคม 2564</t>
  </si>
  <si>
    <t>ประจำเดือน กรกฏาคม  2564  ดังนี้</t>
  </si>
  <si>
    <t>ประกาศ ณ วันที่       สิงหาคม  2564</t>
  </si>
  <si>
    <t>วันที่  31  เดือน กรกฏาคม พ.ศ.2564</t>
  </si>
  <si>
    <t>ซ่อมแซมยานพาหนะ ทะเบียน 1272</t>
  </si>
  <si>
    <t>นายจิตรภณ  วงศ์กุลสัมพันธ์</t>
  </si>
  <si>
    <t xml:space="preserve">กระดาษ A4 </t>
  </si>
  <si>
    <t>หจก.พี.เจ โอเอ เซ็นเตอร์</t>
  </si>
  <si>
    <t>ไม้ดอกและไม้ประดับ</t>
  </si>
  <si>
    <t>ร้านสวนออม</t>
  </si>
  <si>
    <t>ค่าจ้างเหมาพ่นสารเคมีกำจัดวัชพืช</t>
  </si>
  <si>
    <t>นายนิเวช   แม่หล่าย</t>
  </si>
  <si>
    <t>ผ้าสีขาว</t>
  </si>
  <si>
    <t>ร้านแพรแก้ว</t>
  </si>
  <si>
    <t>ป้ายไวนิล ขนาด 1.2x2.4 ม.</t>
  </si>
  <si>
    <t>ร้านดี ไอเดีย</t>
  </si>
  <si>
    <t>แบตเตอรี่รถยนต์ นข 2013 แพร่</t>
  </si>
  <si>
    <t>หจก.ป.มั่นคงแบตเตอรี่เซลล์</t>
  </si>
  <si>
    <t>ค่าจ้างเหมาปลูกซ่อมต้นโกโก้</t>
  </si>
  <si>
    <t xml:space="preserve">                              สรุปผลการดำเนินการจัดซื้อจัดจ้าง ในรอบเดือน กรกฏาคม 2564                                      </t>
  </si>
  <si>
    <t>สำนักงานยาสูบแพร่  ประจำเดือน สิงหาคม 2564</t>
  </si>
  <si>
    <t>ประจำเดือน สิงหาคม  2564  ดังนี้</t>
  </si>
  <si>
    <t>ประกาศ ณ วันที่       กันยายน  2564</t>
  </si>
  <si>
    <t>วันที่  31  เดือน สิงหาคม พ.ศ.2564</t>
  </si>
  <si>
    <t xml:space="preserve">                              สรุปผลการดำเนินการจัดซื้อจัดจ้าง ในรอบเดือน สิงหาคม 2564                                      </t>
  </si>
  <si>
    <t>ซ่อมแซมหลังคาบ้านพักพนักงาน</t>
  </si>
  <si>
    <t>นายณัฐพงษ์  หมายชม</t>
  </si>
  <si>
    <t>เครื่องสูบน้ำเบนซิน ขนาด 3"</t>
  </si>
  <si>
    <t>จ้างเหมาซ่อมแซมบำรุงรถยก</t>
  </si>
  <si>
    <t>บริษัท ดิลกและบุตร จำกัด</t>
  </si>
  <si>
    <t>วัสดุอุปกรณ์ศูนย์เผยแพร่ (IPM)</t>
  </si>
  <si>
    <t>บริษัท อุษาปกชยาดา จำกัด</t>
  </si>
  <si>
    <t xml:space="preserve">อาหารกลางวัน 50 คน </t>
  </si>
  <si>
    <t>นางกนกวรรณ  วันร้อง</t>
  </si>
  <si>
    <t>ซ่อมนาฬิกาแขวนผนัง</t>
  </si>
  <si>
    <t>ร้านเพ้งนาฬิกา แว่นตา</t>
  </si>
  <si>
    <t>อาหารว่างและเครื่องดื่ม</t>
  </si>
  <si>
    <t>น้องแดงเบเกอรี่แพร่</t>
  </si>
  <si>
    <t>แก๊ส  15 กก.  5 ถัง</t>
  </si>
  <si>
    <t>ห้างหุ้นส่วนจำกัด แพร่บริการแก๊ส</t>
  </si>
  <si>
    <t>ห้างหุ้นส่วนจำกัด ศรีสมบูรณ์อินเตอร์</t>
  </si>
  <si>
    <t>ป้ายพนักงานอะคริค</t>
  </si>
  <si>
    <t>ร้านพร้อมปริ้น</t>
  </si>
  <si>
    <t>กระดาษ A4   50 รีม</t>
  </si>
  <si>
    <t>ห้างหุ้นส่วนจำกัด พี.เจ โอเอ เซ็นเตอร์</t>
  </si>
  <si>
    <t>อุปกรณ์จัดทำ 5 ส</t>
  </si>
  <si>
    <t>ร้านจุฑารัตน์</t>
  </si>
  <si>
    <t>รูปพร้อมกรอบ</t>
  </si>
  <si>
    <t>ร้านดูร์ไอเดีย</t>
  </si>
  <si>
    <t>สติ๊กเกอร์ติดฟิวเจอร์บอร์ด</t>
  </si>
  <si>
    <t>ร้านพิมพ์ดี มีเดีย</t>
  </si>
  <si>
    <t>ท่อซีเมนต์</t>
  </si>
  <si>
    <t>ร้านนกน้อยคอนกรีต</t>
  </si>
  <si>
    <t>เอกสารโครงการพัฒนาในใบยาสูบฯ</t>
  </si>
  <si>
    <t>ร้านงานดี</t>
  </si>
  <si>
    <t>วันที่  30  เดือน กันยายน พ.ศ.2564</t>
  </si>
  <si>
    <t>สำนักงานยาสูบแพร่  ประจำเดือน กันยายน 2564</t>
  </si>
  <si>
    <t>ประจำเดือน กันยายน  2564  ดังนี้</t>
  </si>
  <si>
    <t>ประกาศ ณ วันที่  7  ตุลาคม  2564</t>
  </si>
  <si>
    <t>(นายประสาท  มงคลศิริ)</t>
  </si>
  <si>
    <t>ร้านป้าย ดูร์ไอเดีย</t>
  </si>
  <si>
    <t>พัดลมเพดาน 2 ตัว</t>
  </si>
  <si>
    <t>ทรายหยาบ  2 คิว</t>
  </si>
  <si>
    <t>บริษษัท เอส เค ดี บิลดิ้ง แมททีเรียล จำกัด</t>
  </si>
  <si>
    <t>ปุ๋ยและสารเคมีกำจัดศัตรูพืช</t>
  </si>
  <si>
    <t>พิมพ์เอกสาร พร้อมเข้าเล่ม</t>
  </si>
  <si>
    <t xml:space="preserve">ค่าจ้างใส่ปุ๋ยแปลงปลูกต้นโกโก้  </t>
  </si>
  <si>
    <t xml:space="preserve">                              สรุปผลการดำเนินการจัดซื้อจัดจ้าง ในรอบเดือน กันยายน 2564                                      </t>
  </si>
  <si>
    <t>สำนักงานยาสูบแพร่  ประจำเดือน ตุลาคม 2564</t>
  </si>
  <si>
    <t>ประจำเดือน ตุลาคม  2564  ดังนี้</t>
  </si>
  <si>
    <t>วันที่  29  เดือน ตุลาคม พ.ศ.2564</t>
  </si>
  <si>
    <t>ตรายาง 5 อัน</t>
  </si>
  <si>
    <t>ห้างหุ้นส่วนจำกัดเมืองแพร่การพิมพ์</t>
  </si>
  <si>
    <t>สมุดบัญชี 3 ช่อง   2 ช่อง</t>
  </si>
  <si>
    <t>ห้างหุ้นส่วจำกัดศรีสมบูรณ์อินเตอร์</t>
  </si>
  <si>
    <t>กระดาษชำระ 4 แพ็ค</t>
  </si>
  <si>
    <t>นางสาวชนิกา  ฉาใจ</t>
  </si>
  <si>
    <t>ค่าซ่อมแซมรถยนต์ทะเบียน นข 2013</t>
  </si>
  <si>
    <t>บริษัท โตโยต้าแพร่หล่อตระกูล จำกัด</t>
  </si>
  <si>
    <t>หมึกพิมพ์  OKI</t>
  </si>
  <si>
    <t>บริษัท เซ็นทรัล ออฟฟิศ โปรดักส์ จำกัด</t>
  </si>
  <si>
    <t>ค่าเช่ารถตู้ปรับอากาศ</t>
  </si>
  <si>
    <t>นายธนกร  สองแคว</t>
  </si>
  <si>
    <t>ค่าซ่อมแซมรถยนต์ทะเบียน กค 5125</t>
  </si>
  <si>
    <t>บริษัท  เอ ปิโตรเลียม จำกัด</t>
  </si>
  <si>
    <t>ประกาศ ณ วันที่    2   พฤศจิกายน  2564</t>
  </si>
  <si>
    <t>สำนักงานยาสูบแพร่  ประจำเดือน พฤศจิกายน 2564</t>
  </si>
  <si>
    <t>ประจำเดือน พฤศจิกายน  2564  ดังนี้</t>
  </si>
  <si>
    <t>ประกาศ ณ วันที่    2  ธันวาคม  2564</t>
  </si>
  <si>
    <t>ค่าตู้ลำโพงล้อลาก ขนาด 15 นิ้ว</t>
  </si>
  <si>
    <t>สมนึกอะไหล่</t>
  </si>
  <si>
    <t>ค่าแผ่นเมทัลซีตแบบเรียบ ติดตั้งใช้งานโกดังเก็บใบยาส.ร้องกวาง</t>
  </si>
  <si>
    <t>ค่าซ่อมแซมยานพาหนะทะเบียน นข-2520</t>
  </si>
  <si>
    <t>บริษัท แพร่ยนตรการ มิตซู จำกัด</t>
  </si>
  <si>
    <t>ค่าจ้างเหมาซ่อมแซมหลังคาโกดังหมายเลข33 ส.ทุ่งน้าว</t>
  </si>
  <si>
    <t>วี.เอ็น.สตีล อินเตอร์เทรด จำกัด</t>
  </si>
  <si>
    <t>ค่าใช้จ่ายเบ็ดเตล็ด</t>
  </si>
  <si>
    <t>บริษัท สมสวัสดิ์ดิพาร์ทเมนท์สโตร์ จำกัด</t>
  </si>
  <si>
    <t xml:space="preserve">ค่าน้ำมันเชื้อเพลิง </t>
  </si>
  <si>
    <t>สิริมงคล</t>
  </si>
  <si>
    <t xml:space="preserve">ตรายาง 1545 </t>
  </si>
  <si>
    <t xml:space="preserve">หจก.เมืองแพร่การพิมพ์ </t>
  </si>
  <si>
    <t xml:space="preserve">ก็อกน้ำเย็น </t>
  </si>
  <si>
    <t>ค่าครุภัณฑ์</t>
  </si>
  <si>
    <t>บริษัท สยามโกบอลเฮ้าส์ จำกัด(มหาชน)</t>
  </si>
  <si>
    <t>ค่าถุงมือยางส้มยาว</t>
  </si>
  <si>
    <t>หจก.ไทยทอยส์ มาร์เก็ต ค้าส่ง สาขาแพร่</t>
  </si>
  <si>
    <t>กรวยจราจรรุ่นDTRC821 ขนาด 75 cm 10อัน</t>
  </si>
  <si>
    <t xml:space="preserve">ถุงพลาสติก </t>
  </si>
  <si>
    <t>ร้านถุงพลาสติก "น้องเนย"</t>
  </si>
  <si>
    <t>ถุงขยะดำ</t>
  </si>
  <si>
    <t>ครุภัณฑ์ ไม้กวาด</t>
  </si>
  <si>
    <t>ส.รุ่งเรืองการค้า</t>
  </si>
  <si>
    <t>GSD NOVAGEN SAR-CoV-2 Ag RAPID TEST (NASAL SWAB) 20 ชุด</t>
  </si>
  <si>
    <t>บริษัท เอ ปิโตเลียม จำกัด</t>
  </si>
  <si>
    <t>นายสุวิทย์ วาภิไหว</t>
  </si>
  <si>
    <t>ค่าดอกไม้ประดับ</t>
  </si>
  <si>
    <t>วันที่  30  เดือน พฤศจิกายน พ.ศ.2564</t>
  </si>
  <si>
    <t>GSD NOVAGEN SAR-CoV-2 Ag RAPID TEST 20 ชุด</t>
  </si>
  <si>
    <t>ค่าแผ่นเมทัลซีตแบบเรียบ ติดตั้งใช้งานโกดังฯ</t>
  </si>
  <si>
    <t>ค่าจ้างทำเสารั้ว คสล.</t>
  </si>
  <si>
    <t>ร้านแพร่เครื่องถ่าย (นายอดิศักดิ์ รอบรู้)</t>
  </si>
  <si>
    <t>ค่าซ่อมแซมยานพาหนะ</t>
  </si>
  <si>
    <t>ค่าซ่อมแซมครุภัณฑ์</t>
  </si>
  <si>
    <t>ค่าเช่าเครื่องถ่ายเอกสาร</t>
  </si>
  <si>
    <t>ร้านแพร่เครื่องถ่าย</t>
  </si>
  <si>
    <t>ค่าบำรุงสถานที่</t>
  </si>
  <si>
    <t>สำนักงานเทศบาลเมืองแพร่</t>
  </si>
  <si>
    <t>ค่าซ่อมแซมครุภัณฑ์สำนักงาน</t>
  </si>
  <si>
    <t>น.ส.ชนิกา ฉาใจ</t>
  </si>
  <si>
    <t>ค่าซ่อมแซมพาหนะทั่วไป (ที่ปัดน้ำฝน)</t>
  </si>
  <si>
    <t>ร้านศรีสยาม</t>
  </si>
  <si>
    <t>ค่าเครื่องตัดหญ้า แบบข้อแข็งจำนวน 2 เครื่อง</t>
  </si>
  <si>
    <t>หจก. แพร่การเกษตรไฟฟ้า 2535</t>
  </si>
  <si>
    <t>ร้าน วี.อาร์.ซี ไฟเบอร์กลาส</t>
  </si>
  <si>
    <t>หจก. นานา เซฟตี้ เซ็นเตอร์</t>
  </si>
  <si>
    <t>ค่าซ่อมแซมยานพาหนะทั่วไป</t>
  </si>
  <si>
    <t>ชิษณุแอร์</t>
  </si>
  <si>
    <t>บริษัท สยามแม็คโคร จำกัด(มหาชน)</t>
  </si>
  <si>
    <t>ค่าบำรุงสานที่ (หลักไม้เลื้อย)</t>
  </si>
  <si>
    <t>ไส้กรองหน้ากาก SUNDSTROM รุ่น SR218-3</t>
  </si>
  <si>
    <t>วันที่  31  เดือน ธันวาคม พ.ศ.2564</t>
  </si>
  <si>
    <t>สำนักงานยาสูบแพร่  ประจำเดือนธันวาคม พ.ศ.2564</t>
  </si>
  <si>
    <t>ประจำเดือน ธันวาคม  2564  ดังนี้</t>
  </si>
  <si>
    <t>นายชา  ใจเหิน</t>
  </si>
  <si>
    <t>กระดาษ A4 จำนวน 100ริม</t>
  </si>
  <si>
    <t>ผ้าปิดจมูกแบบผ้า 2 ชั้น สีขาว</t>
  </si>
  <si>
    <t>สวนแม่โจ้ 38 (สาขา 2)</t>
  </si>
  <si>
    <t>ประกาศ ณ วันที่    5  มกราคม  2565</t>
  </si>
  <si>
    <t xml:space="preserve">ร้านแพร่เครื่องถ่าย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</si>
</sst>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10000]d/m/yy;@"/>
  </numFmts>
  <fonts count="7" x14ac:knownFonts="1">
    <font>
      <sz val="11"/>
      <color theme="1"/>
      <name val="Tahoma"/>
      <family val="2"/>
      <charset val="222"/>
    </font>
    <font>
      <sz val="11"/>
      <color theme="1"/>
      <name val="Tahoma"/>
      <family val="2"/>
      <charset val="22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3" fontId="5" fillId="0" borderId="3" xfId="1" applyFont="1" applyBorder="1"/>
    <xf numFmtId="43" fontId="5" fillId="0" borderId="4" xfId="1" applyFont="1" applyBorder="1"/>
    <xf numFmtId="43" fontId="5" fillId="0" borderId="5" xfId="1" applyFont="1" applyBorder="1"/>
    <xf numFmtId="187" fontId="5" fillId="0" borderId="3" xfId="0" applyNumberFormat="1" applyFont="1" applyBorder="1" applyAlignment="1">
      <alignment horizontal="center"/>
    </xf>
    <xf numFmtId="187" fontId="5" fillId="0" borderId="4" xfId="0" applyNumberFormat="1" applyFont="1" applyBorder="1" applyAlignment="1">
      <alignment horizontal="center"/>
    </xf>
    <xf numFmtId="187" fontId="5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5" fillId="0" borderId="0" xfId="0" applyFont="1" applyAlignment="1">
      <alignment horizontal="center"/>
    </xf>
    <xf numFmtId="43" fontId="4" fillId="0" borderId="0" xfId="0" applyNumberFormat="1" applyFont="1"/>
    <xf numFmtId="0" fontId="2" fillId="0" borderId="0" xfId="0" applyFont="1" applyAlignment="1">
      <alignment horizontal="center"/>
    </xf>
    <xf numFmtId="0" fontId="3" fillId="0" borderId="8" xfId="0" applyFont="1" applyBorder="1" applyAlignme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87" fontId="5" fillId="0" borderId="6" xfId="0" applyNumberFormat="1" applyFont="1" applyBorder="1" applyAlignment="1">
      <alignment horizontal="center"/>
    </xf>
    <xf numFmtId="0" fontId="5" fillId="0" borderId="9" xfId="0" applyFont="1" applyBorder="1"/>
    <xf numFmtId="43" fontId="5" fillId="0" borderId="9" xfId="1" applyFont="1" applyBorder="1"/>
    <xf numFmtId="187" fontId="5" fillId="0" borderId="9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43" fontId="5" fillId="0" borderId="6" xfId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43" fontId="5" fillId="0" borderId="0" xfId="1" applyFont="1" applyBorder="1"/>
    <xf numFmtId="187" fontId="5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/>
    <xf numFmtId="0" fontId="5" fillId="0" borderId="11" xfId="0" applyFont="1" applyBorder="1"/>
    <xf numFmtId="0" fontId="2" fillId="0" borderId="5" xfId="0" applyFont="1" applyBorder="1"/>
    <xf numFmtId="0" fontId="2" fillId="0" borderId="0" xfId="0" applyFont="1" applyAlignment="1">
      <alignment horizontal="center"/>
    </xf>
    <xf numFmtId="1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2228850</xdr:colOff>
      <xdr:row>0</xdr:row>
      <xdr:rowOff>47625</xdr:rowOff>
    </xdr:from>
    <xdr:to>
      <xdr:col>2</xdr:col>
      <xdr:colOff>523875</xdr:colOff>
      <xdr:row>1</xdr:row>
      <xdr:rowOff>23550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47625"/>
          <a:ext cx="542925" cy="5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171448</xdr:colOff>
      <xdr:row>1</xdr:row>
      <xdr:rowOff>0</xdr:rowOff>
    </xdr:from>
    <xdr:to>
      <xdr:col>2</xdr:col>
      <xdr:colOff>816172</xdr:colOff>
      <xdr:row>2</xdr:row>
      <xdr:rowOff>83925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3" y="466725"/>
          <a:ext cx="644724" cy="68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3133723</xdr:colOff>
      <xdr:row>0</xdr:row>
      <xdr:rowOff>28575</xdr:rowOff>
    </xdr:from>
    <xdr:to>
      <xdr:col>2</xdr:col>
      <xdr:colOff>254197</xdr:colOff>
      <xdr:row>2</xdr:row>
      <xdr:rowOff>66675</xdr:rowOff>
    </xdr:to>
    <xdr:pic>
      <xdr:nvPicPr>
        <xdr:cNvPr id="3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3" y="28575"/>
          <a:ext cx="644724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2238</xdr:colOff>
      <xdr:row>0</xdr:row>
      <xdr:rowOff>28575</xdr:rowOff>
    </xdr:from>
    <xdr:to>
      <xdr:col>2</xdr:col>
      <xdr:colOff>679357</xdr:colOff>
      <xdr:row>2</xdr:row>
      <xdr:rowOff>66675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782" y="28575"/>
          <a:ext cx="677119" cy="654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2228850</xdr:colOff>
      <xdr:row>0</xdr:row>
      <xdr:rowOff>47625</xdr:rowOff>
    </xdr:from>
    <xdr:to>
      <xdr:col>2</xdr:col>
      <xdr:colOff>523875</xdr:colOff>
      <xdr:row>1</xdr:row>
      <xdr:rowOff>23550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47625"/>
          <a:ext cx="542925" cy="5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2228850</xdr:colOff>
      <xdr:row>0</xdr:row>
      <xdr:rowOff>47625</xdr:rowOff>
    </xdr:from>
    <xdr:to>
      <xdr:col>2</xdr:col>
      <xdr:colOff>523875</xdr:colOff>
      <xdr:row>1</xdr:row>
      <xdr:rowOff>23550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47625"/>
          <a:ext cx="542925" cy="5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2228850</xdr:colOff>
      <xdr:row>0</xdr:row>
      <xdr:rowOff>47625</xdr:rowOff>
    </xdr:from>
    <xdr:to>
      <xdr:col>2</xdr:col>
      <xdr:colOff>523875</xdr:colOff>
      <xdr:row>1</xdr:row>
      <xdr:rowOff>23550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47625"/>
          <a:ext cx="542925" cy="5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2228850</xdr:colOff>
      <xdr:row>0</xdr:row>
      <xdr:rowOff>47625</xdr:rowOff>
    </xdr:from>
    <xdr:to>
      <xdr:col>2</xdr:col>
      <xdr:colOff>523875</xdr:colOff>
      <xdr:row>1</xdr:row>
      <xdr:rowOff>23550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47625"/>
          <a:ext cx="542925" cy="5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2228850</xdr:colOff>
      <xdr:row>0</xdr:row>
      <xdr:rowOff>47625</xdr:rowOff>
    </xdr:from>
    <xdr:to>
      <xdr:col>2</xdr:col>
      <xdr:colOff>523875</xdr:colOff>
      <xdr:row>1</xdr:row>
      <xdr:rowOff>23550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47625"/>
          <a:ext cx="542925" cy="5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171448</xdr:colOff>
      <xdr:row>1</xdr:row>
      <xdr:rowOff>0</xdr:rowOff>
    </xdr:from>
    <xdr:to>
      <xdr:col>2</xdr:col>
      <xdr:colOff>816172</xdr:colOff>
      <xdr:row>2</xdr:row>
      <xdr:rowOff>83925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3" y="0"/>
          <a:ext cx="644724" cy="68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171448</xdr:colOff>
      <xdr:row>1</xdr:row>
      <xdr:rowOff>0</xdr:rowOff>
    </xdr:from>
    <xdr:to>
      <xdr:col>2</xdr:col>
      <xdr:colOff>816172</xdr:colOff>
      <xdr:row>2</xdr:row>
      <xdr:rowOff>83925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3" y="466725"/>
          <a:ext cx="644724" cy="68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171448</xdr:colOff>
      <xdr:row>1</xdr:row>
      <xdr:rowOff>0</xdr:rowOff>
    </xdr:from>
    <xdr:to>
      <xdr:col>2</xdr:col>
      <xdr:colOff>816172</xdr:colOff>
      <xdr:row>2</xdr:row>
      <xdr:rowOff>83925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3" y="466725"/>
          <a:ext cx="644724" cy="68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3" workbookViewId="0">
      <selection activeCell="B36" sqref="B36"/>
    </sheetView>
  </sheetViews>
  <sheetFormatPr defaultRowHeight="24" x14ac:dyDescent="0.55000000000000004"/>
  <cols>
    <col min="1" max="1" width="5.375" style="24" customWidth="1"/>
    <col min="2" max="2" width="29.5" style="1" customWidth="1"/>
    <col min="3" max="3" width="27.5" style="1" customWidth="1"/>
    <col min="4" max="4" width="18.5" style="24" customWidth="1"/>
    <col min="5" max="16384" width="9" style="1"/>
  </cols>
  <sheetData>
    <row r="1" spans="1:9" ht="47.25" customHeight="1" x14ac:dyDescent="0.35">
      <c r="A1" s="60"/>
      <c r="B1" s="60"/>
      <c r="C1" s="60"/>
      <c r="D1" s="60"/>
    </row>
    <row r="2" spans="1:9" ht="21.75" customHeight="1" x14ac:dyDescent="0.55000000000000004">
      <c r="A2" s="61" t="s">
        <v>6</v>
      </c>
      <c r="B2" s="61"/>
      <c r="C2" s="61"/>
      <c r="D2" s="61"/>
      <c r="E2" s="2"/>
      <c r="F2" s="2"/>
      <c r="G2" s="2"/>
      <c r="H2" s="2"/>
      <c r="I2" s="2"/>
    </row>
    <row r="3" spans="1:9" ht="21.75" customHeight="1" x14ac:dyDescent="0.55000000000000004">
      <c r="A3" s="61" t="s">
        <v>8</v>
      </c>
      <c r="B3" s="61"/>
      <c r="C3" s="61"/>
      <c r="D3" s="61"/>
      <c r="E3" s="2"/>
      <c r="F3" s="2"/>
      <c r="G3" s="2"/>
      <c r="H3" s="2"/>
      <c r="I3" s="2"/>
    </row>
    <row r="4" spans="1:9" ht="21.75" customHeight="1" x14ac:dyDescent="0.55000000000000004">
      <c r="A4" s="61" t="s">
        <v>42</v>
      </c>
      <c r="B4" s="61"/>
      <c r="C4" s="61"/>
      <c r="D4" s="61"/>
      <c r="E4" s="2"/>
      <c r="F4" s="2"/>
      <c r="G4" s="2"/>
      <c r="H4" s="2"/>
      <c r="I4" s="2"/>
    </row>
    <row r="5" spans="1:9" ht="17.25" customHeight="1" x14ac:dyDescent="0.35">
      <c r="A5" s="60" t="s">
        <v>7</v>
      </c>
      <c r="B5" s="60"/>
      <c r="C5" s="60"/>
      <c r="D5" s="60"/>
    </row>
    <row r="6" spans="1:9" x14ac:dyDescent="0.55000000000000004">
      <c r="B6" s="1" t="s">
        <v>2</v>
      </c>
    </row>
    <row r="7" spans="1:9" x14ac:dyDescent="0.55000000000000004">
      <c r="A7" s="3" t="s">
        <v>43</v>
      </c>
    </row>
    <row r="8" spans="1:9" s="24" customFormat="1" x14ac:dyDescent="0.55000000000000004">
      <c r="A8" s="62" t="s">
        <v>0</v>
      </c>
      <c r="B8" s="62" t="s">
        <v>3</v>
      </c>
      <c r="C8" s="62" t="s">
        <v>4</v>
      </c>
      <c r="D8" s="64" t="s">
        <v>30</v>
      </c>
    </row>
    <row r="9" spans="1:9" s="24" customFormat="1" x14ac:dyDescent="0.55000000000000004">
      <c r="A9" s="63"/>
      <c r="B9" s="63"/>
      <c r="C9" s="63"/>
      <c r="D9" s="65"/>
    </row>
    <row r="10" spans="1:9" x14ac:dyDescent="0.55000000000000004">
      <c r="A10" s="5">
        <v>1</v>
      </c>
      <c r="B10" s="9" t="s">
        <v>56</v>
      </c>
      <c r="C10" s="9" t="s">
        <v>57</v>
      </c>
      <c r="D10" s="18">
        <v>450</v>
      </c>
    </row>
    <row r="11" spans="1:9" x14ac:dyDescent="0.55000000000000004">
      <c r="A11" s="5">
        <v>2</v>
      </c>
      <c r="B11" s="11" t="s">
        <v>58</v>
      </c>
      <c r="C11" s="11" t="s">
        <v>33</v>
      </c>
      <c r="D11" s="19">
        <v>1000</v>
      </c>
    </row>
    <row r="12" spans="1:9" x14ac:dyDescent="0.55000000000000004">
      <c r="A12" s="5">
        <v>3</v>
      </c>
      <c r="B12" s="11" t="s">
        <v>59</v>
      </c>
      <c r="C12" s="11" t="s">
        <v>60</v>
      </c>
      <c r="D12" s="19">
        <v>240</v>
      </c>
    </row>
    <row r="13" spans="1:9" x14ac:dyDescent="0.55000000000000004">
      <c r="A13" s="5">
        <v>4</v>
      </c>
      <c r="B13" s="11" t="s">
        <v>46</v>
      </c>
      <c r="C13" s="11" t="s">
        <v>34</v>
      </c>
      <c r="D13" s="19">
        <v>1000</v>
      </c>
    </row>
    <row r="14" spans="1:9" x14ac:dyDescent="0.55000000000000004">
      <c r="A14" s="5">
        <v>5</v>
      </c>
      <c r="B14" s="11" t="s">
        <v>61</v>
      </c>
      <c r="C14" s="11" t="s">
        <v>34</v>
      </c>
      <c r="D14" s="19">
        <v>1450</v>
      </c>
    </row>
    <row r="15" spans="1:9" x14ac:dyDescent="0.55000000000000004">
      <c r="A15" s="5">
        <v>6</v>
      </c>
      <c r="B15" s="11" t="s">
        <v>40</v>
      </c>
      <c r="C15" s="11" t="s">
        <v>53</v>
      </c>
      <c r="D15" s="19">
        <v>17100</v>
      </c>
    </row>
    <row r="16" spans="1:9" x14ac:dyDescent="0.55000000000000004">
      <c r="A16" s="5">
        <v>7</v>
      </c>
      <c r="B16" s="11" t="s">
        <v>54</v>
      </c>
      <c r="C16" s="11" t="s">
        <v>55</v>
      </c>
      <c r="D16" s="19">
        <v>347750</v>
      </c>
    </row>
    <row r="17" spans="1:9" x14ac:dyDescent="0.55000000000000004">
      <c r="A17" s="5">
        <v>8</v>
      </c>
      <c r="B17" s="11" t="s">
        <v>41</v>
      </c>
      <c r="C17" s="11" t="s">
        <v>45</v>
      </c>
      <c r="D17" s="19">
        <v>2121.98</v>
      </c>
    </row>
    <row r="18" spans="1:9" x14ac:dyDescent="0.55000000000000004">
      <c r="A18" s="5">
        <v>9</v>
      </c>
      <c r="B18" s="11" t="s">
        <v>46</v>
      </c>
      <c r="C18" s="11" t="s">
        <v>34</v>
      </c>
      <c r="D18" s="19">
        <v>1000</v>
      </c>
    </row>
    <row r="19" spans="1:9" x14ac:dyDescent="0.55000000000000004">
      <c r="A19" s="5">
        <v>10</v>
      </c>
      <c r="B19" s="11" t="s">
        <v>39</v>
      </c>
      <c r="C19" s="11" t="s">
        <v>38</v>
      </c>
      <c r="D19" s="19">
        <v>642</v>
      </c>
    </row>
    <row r="20" spans="1:9" x14ac:dyDescent="0.55000000000000004">
      <c r="A20" s="5">
        <v>11</v>
      </c>
      <c r="B20" s="11" t="s">
        <v>35</v>
      </c>
      <c r="C20" s="11" t="s">
        <v>36</v>
      </c>
      <c r="D20" s="19">
        <v>1200</v>
      </c>
    </row>
    <row r="21" spans="1:9" x14ac:dyDescent="0.55000000000000004">
      <c r="A21" s="5">
        <v>12</v>
      </c>
      <c r="B21" s="11" t="s">
        <v>47</v>
      </c>
      <c r="C21" s="11" t="s">
        <v>48</v>
      </c>
      <c r="D21" s="19">
        <v>3525</v>
      </c>
    </row>
    <row r="22" spans="1:9" x14ac:dyDescent="0.55000000000000004">
      <c r="A22" s="5">
        <v>13</v>
      </c>
      <c r="B22" s="11" t="s">
        <v>41</v>
      </c>
      <c r="C22" s="11" t="s">
        <v>45</v>
      </c>
      <c r="D22" s="19">
        <v>1060.99</v>
      </c>
    </row>
    <row r="23" spans="1:9" x14ac:dyDescent="0.55000000000000004">
      <c r="A23" s="5">
        <v>14</v>
      </c>
      <c r="B23" s="11" t="s">
        <v>31</v>
      </c>
      <c r="C23" s="11" t="s">
        <v>32</v>
      </c>
      <c r="D23" s="19">
        <v>9465</v>
      </c>
    </row>
    <row r="24" spans="1:9" x14ac:dyDescent="0.55000000000000004">
      <c r="A24" s="5">
        <v>15</v>
      </c>
      <c r="B24" s="11" t="s">
        <v>28</v>
      </c>
      <c r="C24" s="11" t="s">
        <v>29</v>
      </c>
      <c r="D24" s="19">
        <v>8194</v>
      </c>
    </row>
    <row r="25" spans="1:9" x14ac:dyDescent="0.55000000000000004">
      <c r="A25" s="5">
        <v>16</v>
      </c>
      <c r="B25" s="11" t="s">
        <v>49</v>
      </c>
      <c r="C25" s="11" t="s">
        <v>50</v>
      </c>
      <c r="D25" s="19">
        <v>278200.81</v>
      </c>
    </row>
    <row r="26" spans="1:9" x14ac:dyDescent="0.55000000000000004">
      <c r="A26" s="4">
        <v>17</v>
      </c>
      <c r="B26" s="13" t="s">
        <v>51</v>
      </c>
      <c r="C26" s="13" t="s">
        <v>37</v>
      </c>
      <c r="D26" s="20">
        <v>5862.29</v>
      </c>
    </row>
    <row r="27" spans="1:9" ht="36" customHeight="1" x14ac:dyDescent="0.55000000000000004">
      <c r="B27" s="1" t="s">
        <v>5</v>
      </c>
    </row>
    <row r="28" spans="1:9" s="24" customFormat="1" ht="31.5" customHeight="1" x14ac:dyDescent="0.55000000000000004">
      <c r="B28" s="60" t="s">
        <v>64</v>
      </c>
      <c r="C28" s="60"/>
      <c r="D28" s="60"/>
      <c r="E28" s="1"/>
      <c r="F28" s="1"/>
      <c r="G28" s="1"/>
      <c r="H28" s="1"/>
      <c r="I28" s="1"/>
    </row>
    <row r="29" spans="1:9" s="24" customFormat="1" ht="22.5" customHeight="1" x14ac:dyDescent="0.55000000000000004">
      <c r="E29" s="1"/>
      <c r="F29" s="1"/>
      <c r="G29" s="1"/>
      <c r="H29" s="1"/>
      <c r="I29" s="1"/>
    </row>
    <row r="30" spans="1:9" s="24" customFormat="1" ht="33.75" customHeight="1" x14ac:dyDescent="0.55000000000000004">
      <c r="E30" s="1"/>
      <c r="F30" s="1"/>
      <c r="G30" s="1"/>
      <c r="H30" s="1"/>
      <c r="I30" s="1"/>
    </row>
    <row r="31" spans="1:9" s="24" customFormat="1" x14ac:dyDescent="0.55000000000000004">
      <c r="C31" s="24" t="s">
        <v>9</v>
      </c>
      <c r="E31" s="1"/>
      <c r="F31" s="1"/>
      <c r="G31" s="1"/>
      <c r="H31" s="1"/>
      <c r="I31" s="1"/>
    </row>
    <row r="32" spans="1:9" s="24" customFormat="1" x14ac:dyDescent="0.55000000000000004">
      <c r="B32" s="1"/>
      <c r="C32" s="24" t="s">
        <v>1</v>
      </c>
      <c r="E32" s="1"/>
      <c r="F32" s="1"/>
      <c r="G32" s="1"/>
      <c r="H32" s="1"/>
      <c r="I32" s="1"/>
    </row>
    <row r="33" spans="2:9" s="24" customFormat="1" x14ac:dyDescent="0.55000000000000004">
      <c r="B33" s="1"/>
      <c r="E33" s="1"/>
      <c r="F33" s="1"/>
      <c r="G33" s="1"/>
      <c r="H33" s="1"/>
      <c r="I33" s="1"/>
    </row>
  </sheetData>
  <mergeCells count="10">
    <mergeCell ref="B28:D28"/>
    <mergeCell ref="A1:D1"/>
    <mergeCell ref="A2:D2"/>
    <mergeCell ref="A3:D3"/>
    <mergeCell ref="A4:D4"/>
    <mergeCell ref="A5:D5"/>
    <mergeCell ref="A8:A9"/>
    <mergeCell ref="B8:B9"/>
    <mergeCell ref="C8:C9"/>
    <mergeCell ref="D8:D9"/>
  </mergeCells>
  <pageMargins left="0.70866141732283472" right="0.70866141732283472" top="0.15748031496062992" bottom="0" header="0.31496062992125984" footer="0.31496062992125984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O8" sqref="O8:O23"/>
    </sheetView>
  </sheetViews>
  <sheetFormatPr defaultRowHeight="27.75" x14ac:dyDescent="0.65"/>
  <cols>
    <col min="1" max="1" width="6.25" style="7" customWidth="1"/>
    <col min="2" max="2" width="24.125" style="6" customWidth="1"/>
    <col min="3" max="3" width="12.375" style="6" bestFit="1" customWidth="1"/>
    <col min="4" max="4" width="12.5" style="6" customWidth="1"/>
    <col min="5" max="5" width="11.75" style="6" bestFit="1" customWidth="1"/>
    <col min="6" max="6" width="27.25" style="6" customWidth="1"/>
    <col min="7" max="7" width="14.375" style="7" customWidth="1"/>
    <col min="8" max="8" width="11.875" style="6" customWidth="1"/>
    <col min="9" max="9" width="14" style="7" customWidth="1"/>
    <col min="10" max="14" width="9" style="6"/>
    <col min="15" max="15" width="15.125" style="6" customWidth="1"/>
    <col min="16" max="16384" width="9" style="6"/>
  </cols>
  <sheetData>
    <row r="1" spans="1:15" s="26" customFormat="1" ht="21" customHeight="1" x14ac:dyDescent="0.55000000000000004">
      <c r="A1" s="69" t="s">
        <v>63</v>
      </c>
      <c r="B1" s="69"/>
      <c r="C1" s="69"/>
      <c r="D1" s="69"/>
      <c r="E1" s="69"/>
      <c r="F1" s="69"/>
      <c r="G1" s="69"/>
      <c r="H1" s="69"/>
      <c r="I1" s="31" t="s">
        <v>62</v>
      </c>
      <c r="J1" s="25"/>
      <c r="K1" s="25"/>
      <c r="L1" s="25"/>
      <c r="M1" s="25"/>
    </row>
    <row r="2" spans="1:15" s="26" customFormat="1" ht="21" customHeight="1" x14ac:dyDescent="0.55000000000000004">
      <c r="A2" s="61" t="s">
        <v>10</v>
      </c>
      <c r="B2" s="61"/>
      <c r="C2" s="61"/>
      <c r="D2" s="61"/>
      <c r="E2" s="61"/>
      <c r="F2" s="61"/>
      <c r="G2" s="61"/>
      <c r="H2" s="61"/>
      <c r="I2" s="25"/>
      <c r="J2" s="25"/>
      <c r="K2" s="25"/>
      <c r="L2" s="25"/>
      <c r="M2" s="25"/>
    </row>
    <row r="3" spans="1:15" s="26" customFormat="1" ht="21" customHeight="1" x14ac:dyDescent="0.55000000000000004">
      <c r="A3" s="70" t="s">
        <v>148</v>
      </c>
      <c r="B3" s="70"/>
      <c r="C3" s="70"/>
      <c r="D3" s="70"/>
      <c r="E3" s="70"/>
      <c r="F3" s="70"/>
      <c r="G3" s="70"/>
      <c r="H3" s="70"/>
      <c r="I3" s="30"/>
      <c r="J3" s="25"/>
      <c r="K3" s="25"/>
      <c r="L3" s="25"/>
      <c r="M3" s="25"/>
    </row>
    <row r="4" spans="1:15" s="8" customFormat="1" ht="21.75" x14ac:dyDescent="0.5">
      <c r="A4" s="66" t="s">
        <v>11</v>
      </c>
      <c r="B4" s="66" t="s">
        <v>12</v>
      </c>
      <c r="C4" s="66" t="s">
        <v>13</v>
      </c>
      <c r="D4" s="66" t="s">
        <v>14</v>
      </c>
      <c r="E4" s="66" t="s">
        <v>15</v>
      </c>
      <c r="F4" s="66" t="s">
        <v>16</v>
      </c>
      <c r="G4" s="15" t="s">
        <v>17</v>
      </c>
      <c r="H4" s="15" t="s">
        <v>20</v>
      </c>
      <c r="I4" s="15" t="s">
        <v>22</v>
      </c>
      <c r="O4" s="27" t="s">
        <v>52</v>
      </c>
    </row>
    <row r="5" spans="1:15" s="8" customFormat="1" ht="21.75" x14ac:dyDescent="0.5">
      <c r="A5" s="67"/>
      <c r="B5" s="67"/>
      <c r="C5" s="67"/>
      <c r="D5" s="67"/>
      <c r="E5" s="67"/>
      <c r="F5" s="67"/>
      <c r="G5" s="16" t="s">
        <v>18</v>
      </c>
      <c r="H5" s="16" t="s">
        <v>21</v>
      </c>
      <c r="I5" s="16" t="s">
        <v>23</v>
      </c>
    </row>
    <row r="6" spans="1:15" s="8" customFormat="1" ht="21.75" x14ac:dyDescent="0.5">
      <c r="A6" s="67"/>
      <c r="B6" s="67"/>
      <c r="C6" s="67"/>
      <c r="D6" s="67"/>
      <c r="E6" s="67"/>
      <c r="F6" s="67"/>
      <c r="G6" s="16" t="s">
        <v>19</v>
      </c>
      <c r="H6" s="16"/>
      <c r="I6" s="16" t="s">
        <v>24</v>
      </c>
    </row>
    <row r="7" spans="1:15" s="8" customFormat="1" ht="21.75" x14ac:dyDescent="0.5">
      <c r="A7" s="68"/>
      <c r="B7" s="68"/>
      <c r="C7" s="68"/>
      <c r="D7" s="68"/>
      <c r="E7" s="68"/>
      <c r="F7" s="68"/>
      <c r="G7" s="17"/>
      <c r="H7" s="17"/>
      <c r="I7" s="17" t="s">
        <v>25</v>
      </c>
    </row>
    <row r="8" spans="1:15" s="8" customFormat="1" ht="21.75" x14ac:dyDescent="0.5">
      <c r="A8" s="37">
        <v>1</v>
      </c>
      <c r="B8" s="38" t="s">
        <v>169</v>
      </c>
      <c r="C8" s="39">
        <v>75000</v>
      </c>
      <c r="D8" s="19">
        <f>SUM(C8)</f>
        <v>75000</v>
      </c>
      <c r="E8" s="12" t="s">
        <v>27</v>
      </c>
      <c r="F8" s="38" t="s">
        <v>170</v>
      </c>
      <c r="G8" s="19">
        <f>SUM(C8)</f>
        <v>75000</v>
      </c>
      <c r="H8" s="12" t="s">
        <v>26</v>
      </c>
      <c r="I8" s="33">
        <v>23503</v>
      </c>
      <c r="O8" s="8">
        <v>623642518</v>
      </c>
    </row>
    <row r="9" spans="1:15" s="8" customFormat="1" ht="21.75" x14ac:dyDescent="0.5">
      <c r="A9" s="12">
        <v>2</v>
      </c>
      <c r="B9" s="11" t="s">
        <v>165</v>
      </c>
      <c r="C9" s="19">
        <v>318</v>
      </c>
      <c r="D9" s="19">
        <f>SUM(C9)</f>
        <v>318</v>
      </c>
      <c r="E9" s="12" t="s">
        <v>27</v>
      </c>
      <c r="F9" s="11" t="s">
        <v>163</v>
      </c>
      <c r="G9" s="19">
        <f>SUM(C9)</f>
        <v>318</v>
      </c>
      <c r="H9" s="12" t="s">
        <v>26</v>
      </c>
      <c r="I9" s="22">
        <v>23504</v>
      </c>
      <c r="O9" s="8">
        <v>623641083</v>
      </c>
    </row>
    <row r="10" spans="1:15" s="8" customFormat="1" ht="21.75" x14ac:dyDescent="0.5">
      <c r="A10" s="37">
        <v>3</v>
      </c>
      <c r="B10" s="11" t="s">
        <v>164</v>
      </c>
      <c r="C10" s="19">
        <v>210</v>
      </c>
      <c r="D10" s="19">
        <f>SUM(C10)</f>
        <v>210</v>
      </c>
      <c r="E10" s="12" t="s">
        <v>27</v>
      </c>
      <c r="F10" s="11" t="s">
        <v>163</v>
      </c>
      <c r="G10" s="19">
        <f>SUM(C10)</f>
        <v>210</v>
      </c>
      <c r="H10" s="12" t="s">
        <v>26</v>
      </c>
      <c r="I10" s="22">
        <v>23504</v>
      </c>
      <c r="O10" s="8">
        <v>623641083</v>
      </c>
    </row>
    <row r="11" spans="1:15" s="8" customFormat="1" ht="21.75" x14ac:dyDescent="0.5">
      <c r="A11" s="12">
        <v>4</v>
      </c>
      <c r="B11" s="11" t="s">
        <v>150</v>
      </c>
      <c r="C11" s="19">
        <v>3709</v>
      </c>
      <c r="D11" s="19">
        <f>SUM(C11)</f>
        <v>3709</v>
      </c>
      <c r="E11" s="12" t="s">
        <v>27</v>
      </c>
      <c r="F11" s="11" t="s">
        <v>163</v>
      </c>
      <c r="G11" s="19">
        <f>SUM(C11)</f>
        <v>3709</v>
      </c>
      <c r="H11" s="12" t="s">
        <v>26</v>
      </c>
      <c r="I11" s="22">
        <v>23504</v>
      </c>
      <c r="O11" s="8">
        <v>623641083</v>
      </c>
    </row>
    <row r="12" spans="1:15" s="8" customFormat="1" ht="21.75" x14ac:dyDescent="0.5">
      <c r="A12" s="37">
        <v>5</v>
      </c>
      <c r="B12" s="38" t="s">
        <v>168</v>
      </c>
      <c r="C12" s="39">
        <v>28569</v>
      </c>
      <c r="D12" s="39">
        <f t="shared" ref="D12" si="0">SUM(C12)</f>
        <v>28569</v>
      </c>
      <c r="E12" s="12" t="s">
        <v>27</v>
      </c>
      <c r="F12" s="11" t="s">
        <v>167</v>
      </c>
      <c r="G12" s="19">
        <f t="shared" ref="G12" si="1">SUM(C12)</f>
        <v>28569</v>
      </c>
      <c r="H12" s="12" t="s">
        <v>26</v>
      </c>
      <c r="I12" s="33">
        <v>23509</v>
      </c>
      <c r="O12" s="8">
        <v>623642531</v>
      </c>
    </row>
    <row r="13" spans="1:15" s="8" customFormat="1" ht="21.75" x14ac:dyDescent="0.5">
      <c r="A13" s="12">
        <v>6</v>
      </c>
      <c r="B13" s="11" t="s">
        <v>166</v>
      </c>
      <c r="C13" s="19">
        <v>3500</v>
      </c>
      <c r="D13" s="19">
        <f t="shared" ref="D13:D22" si="2">SUM(C13)</f>
        <v>3500</v>
      </c>
      <c r="E13" s="12" t="s">
        <v>27</v>
      </c>
      <c r="F13" s="11" t="s">
        <v>167</v>
      </c>
      <c r="G13" s="19">
        <f t="shared" ref="G13:G22" si="3">SUM(C13)</f>
        <v>3500</v>
      </c>
      <c r="H13" s="12" t="s">
        <v>26</v>
      </c>
      <c r="I13" s="22">
        <v>23510</v>
      </c>
      <c r="O13" s="8">
        <v>623641083</v>
      </c>
    </row>
    <row r="14" spans="1:15" s="8" customFormat="1" ht="21.75" x14ac:dyDescent="0.5">
      <c r="A14" s="37">
        <v>7</v>
      </c>
      <c r="B14" s="11" t="s">
        <v>162</v>
      </c>
      <c r="C14" s="19">
        <v>238083.56</v>
      </c>
      <c r="D14" s="19">
        <f t="shared" si="2"/>
        <v>238083.56</v>
      </c>
      <c r="E14" s="12" t="s">
        <v>27</v>
      </c>
      <c r="F14" s="11" t="s">
        <v>145</v>
      </c>
      <c r="G14" s="19">
        <f t="shared" si="3"/>
        <v>238083.56</v>
      </c>
      <c r="H14" s="12" t="s">
        <v>26</v>
      </c>
      <c r="I14" s="22">
        <v>23514</v>
      </c>
      <c r="O14" s="8">
        <v>623642534</v>
      </c>
    </row>
    <row r="15" spans="1:15" s="8" customFormat="1" ht="21.75" x14ac:dyDescent="0.5">
      <c r="A15" s="12">
        <v>8</v>
      </c>
      <c r="B15" s="11" t="s">
        <v>161</v>
      </c>
      <c r="C15" s="19">
        <v>226614.87</v>
      </c>
      <c r="D15" s="19">
        <f t="shared" si="2"/>
        <v>226614.87</v>
      </c>
      <c r="E15" s="12" t="s">
        <v>27</v>
      </c>
      <c r="F15" s="11" t="s">
        <v>145</v>
      </c>
      <c r="G15" s="19">
        <f t="shared" si="3"/>
        <v>226614.87</v>
      </c>
      <c r="H15" s="12" t="s">
        <v>26</v>
      </c>
      <c r="I15" s="22">
        <v>23514</v>
      </c>
      <c r="O15" s="8">
        <v>623642536</v>
      </c>
    </row>
    <row r="16" spans="1:15" s="8" customFormat="1" ht="21.75" x14ac:dyDescent="0.5">
      <c r="A16" s="37">
        <v>9</v>
      </c>
      <c r="B16" s="11" t="s">
        <v>160</v>
      </c>
      <c r="C16" s="19">
        <v>6650</v>
      </c>
      <c r="D16" s="19">
        <f t="shared" si="2"/>
        <v>6650</v>
      </c>
      <c r="E16" s="12" t="s">
        <v>27</v>
      </c>
      <c r="F16" s="11" t="s">
        <v>29</v>
      </c>
      <c r="G16" s="19">
        <f t="shared" si="3"/>
        <v>6650</v>
      </c>
      <c r="H16" s="12" t="s">
        <v>26</v>
      </c>
      <c r="I16" s="22">
        <v>23514</v>
      </c>
      <c r="O16" s="8">
        <v>623642558</v>
      </c>
    </row>
    <row r="17" spans="1:15" s="8" customFormat="1" ht="21.75" x14ac:dyDescent="0.5">
      <c r="A17" s="12">
        <v>10</v>
      </c>
      <c r="B17" s="11" t="s">
        <v>152</v>
      </c>
      <c r="C17" s="19">
        <v>1428</v>
      </c>
      <c r="D17" s="19">
        <f>SUM(C17)</f>
        <v>1428</v>
      </c>
      <c r="E17" s="12" t="s">
        <v>27</v>
      </c>
      <c r="F17" s="11" t="s">
        <v>76</v>
      </c>
      <c r="G17" s="19">
        <f>SUM(C17)</f>
        <v>1428</v>
      </c>
      <c r="H17" s="12" t="s">
        <v>26</v>
      </c>
      <c r="I17" s="22">
        <v>23515</v>
      </c>
      <c r="O17" s="8">
        <v>623641086</v>
      </c>
    </row>
    <row r="18" spans="1:15" s="8" customFormat="1" ht="21.75" x14ac:dyDescent="0.5">
      <c r="A18" s="37">
        <v>11</v>
      </c>
      <c r="B18" s="11" t="s">
        <v>150</v>
      </c>
      <c r="C18" s="19">
        <v>3500</v>
      </c>
      <c r="D18" s="19">
        <f>SUM(C18)</f>
        <v>3500</v>
      </c>
      <c r="E18" s="12" t="s">
        <v>27</v>
      </c>
      <c r="F18" s="11" t="s">
        <v>151</v>
      </c>
      <c r="G18" s="19">
        <f>SUM(C18)</f>
        <v>3500</v>
      </c>
      <c r="H18" s="12" t="s">
        <v>26</v>
      </c>
      <c r="I18" s="22">
        <v>23515</v>
      </c>
      <c r="O18" s="8">
        <v>623641086</v>
      </c>
    </row>
    <row r="19" spans="1:15" s="8" customFormat="1" ht="21.75" x14ac:dyDescent="0.5">
      <c r="A19" s="12">
        <v>12</v>
      </c>
      <c r="B19" s="11" t="s">
        <v>153</v>
      </c>
      <c r="C19" s="19">
        <v>1000</v>
      </c>
      <c r="D19" s="19">
        <f>SUM(C19)</f>
        <v>1000</v>
      </c>
      <c r="E19" s="12" t="s">
        <v>27</v>
      </c>
      <c r="F19" s="11" t="s">
        <v>60</v>
      </c>
      <c r="G19" s="19">
        <f>SUM(C19)</f>
        <v>1000</v>
      </c>
      <c r="H19" s="12" t="s">
        <v>26</v>
      </c>
      <c r="I19" s="22">
        <v>23516</v>
      </c>
      <c r="O19" s="8">
        <v>623641086</v>
      </c>
    </row>
    <row r="20" spans="1:15" s="8" customFormat="1" ht="21.75" x14ac:dyDescent="0.5">
      <c r="A20" s="37">
        <v>13</v>
      </c>
      <c r="B20" s="11" t="s">
        <v>154</v>
      </c>
      <c r="C20" s="19">
        <v>2900</v>
      </c>
      <c r="D20" s="19">
        <f>SUM(C20)</f>
        <v>2900</v>
      </c>
      <c r="E20" s="12" t="s">
        <v>27</v>
      </c>
      <c r="F20" s="11" t="s">
        <v>155</v>
      </c>
      <c r="G20" s="19">
        <f>SUM(C20)</f>
        <v>2900</v>
      </c>
      <c r="H20" s="12" t="s">
        <v>26</v>
      </c>
      <c r="I20" s="22">
        <v>23516</v>
      </c>
      <c r="O20" s="8">
        <v>623641086</v>
      </c>
    </row>
    <row r="21" spans="1:15" s="8" customFormat="1" ht="21.75" x14ac:dyDescent="0.5">
      <c r="A21" s="12">
        <v>14</v>
      </c>
      <c r="B21" s="11" t="s">
        <v>156</v>
      </c>
      <c r="C21" s="19">
        <v>1000</v>
      </c>
      <c r="D21" s="19">
        <f>SUM(C21)</f>
        <v>1000</v>
      </c>
      <c r="E21" s="12" t="s">
        <v>27</v>
      </c>
      <c r="F21" s="11" t="s">
        <v>157</v>
      </c>
      <c r="G21" s="19">
        <f>SUM(C21)</f>
        <v>1000</v>
      </c>
      <c r="H21" s="12" t="s">
        <v>26</v>
      </c>
      <c r="I21" s="22">
        <v>23521</v>
      </c>
      <c r="O21" s="8">
        <v>623641086</v>
      </c>
    </row>
    <row r="22" spans="1:15" s="8" customFormat="1" ht="21.75" x14ac:dyDescent="0.5">
      <c r="A22" s="37">
        <v>15</v>
      </c>
      <c r="B22" s="11" t="s">
        <v>158</v>
      </c>
      <c r="C22" s="19">
        <v>9000</v>
      </c>
      <c r="D22" s="19">
        <f t="shared" si="2"/>
        <v>9000</v>
      </c>
      <c r="E22" s="12" t="s">
        <v>27</v>
      </c>
      <c r="F22" s="11" t="s">
        <v>159</v>
      </c>
      <c r="G22" s="19">
        <f t="shared" si="3"/>
        <v>9000</v>
      </c>
      <c r="H22" s="12" t="s">
        <v>26</v>
      </c>
      <c r="I22" s="22">
        <v>23522</v>
      </c>
      <c r="O22" s="8">
        <v>623642573</v>
      </c>
    </row>
    <row r="23" spans="1:15" s="8" customFormat="1" ht="21.75" x14ac:dyDescent="0.5">
      <c r="A23" s="14">
        <v>16</v>
      </c>
      <c r="B23" s="13" t="s">
        <v>100</v>
      </c>
      <c r="C23" s="20">
        <v>5093.3999999999996</v>
      </c>
      <c r="D23" s="20">
        <f>SUM(C23)</f>
        <v>5093.3999999999996</v>
      </c>
      <c r="E23" s="14" t="s">
        <v>27</v>
      </c>
      <c r="F23" s="13" t="s">
        <v>37</v>
      </c>
      <c r="G23" s="20">
        <f>SUM(C23)</f>
        <v>5093.3999999999996</v>
      </c>
      <c r="H23" s="14" t="s">
        <v>26</v>
      </c>
      <c r="I23" s="23">
        <v>23528</v>
      </c>
      <c r="O23" s="8">
        <v>623642588</v>
      </c>
    </row>
    <row r="24" spans="1:15" s="8" customFormat="1" ht="21.75" x14ac:dyDescent="0.5">
      <c r="A24" s="40"/>
      <c r="B24" s="41"/>
      <c r="C24" s="42"/>
      <c r="D24" s="42"/>
      <c r="E24" s="40"/>
      <c r="F24" s="41"/>
      <c r="G24" s="42"/>
      <c r="H24" s="40"/>
      <c r="I24" s="43"/>
    </row>
    <row r="25" spans="1:15" ht="40.5" customHeight="1" x14ac:dyDescent="0.65">
      <c r="C25" s="28"/>
    </row>
    <row r="26" spans="1:15" s="8" customFormat="1" ht="21.75" x14ac:dyDescent="0.5">
      <c r="A26" s="27"/>
      <c r="E26" s="27" t="s">
        <v>9</v>
      </c>
      <c r="G26" s="27"/>
      <c r="I26" s="27"/>
    </row>
    <row r="27" spans="1:15" s="8" customFormat="1" ht="21.75" x14ac:dyDescent="0.5">
      <c r="A27" s="27"/>
      <c r="E27" s="27" t="s">
        <v>1</v>
      </c>
      <c r="G27" s="27"/>
      <c r="I27" s="27"/>
    </row>
    <row r="28" spans="1:15" x14ac:dyDescent="0.65">
      <c r="O28" s="28">
        <f>SUM(' สขร . ม.ค64'!C25+' สขร .ก.พ.64'!C30+' สขร พ.ค.64 '!C24)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98425196850393704" right="0.19685039370078741" top="0" bottom="0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4" workbookViewId="0">
      <selection activeCell="H31" sqref="H31"/>
    </sheetView>
  </sheetViews>
  <sheetFormatPr defaultRowHeight="24" x14ac:dyDescent="0.55000000000000004"/>
  <cols>
    <col min="1" max="1" width="5.375" style="46" customWidth="1"/>
    <col min="2" max="2" width="29.5" style="1" customWidth="1"/>
    <col min="3" max="3" width="27.5" style="1" customWidth="1"/>
    <col min="4" max="4" width="18.5" style="46" customWidth="1"/>
    <col min="5" max="16384" width="9" style="1"/>
  </cols>
  <sheetData>
    <row r="1" spans="1:9" ht="47.25" customHeight="1" x14ac:dyDescent="0.35">
      <c r="A1" s="60"/>
      <c r="B1" s="60"/>
      <c r="C1" s="60"/>
      <c r="D1" s="60"/>
    </row>
    <row r="2" spans="1:9" ht="21.75" customHeight="1" x14ac:dyDescent="0.55000000000000004">
      <c r="A2" s="61" t="s">
        <v>6</v>
      </c>
      <c r="B2" s="61"/>
      <c r="C2" s="61"/>
      <c r="D2" s="61"/>
      <c r="E2" s="2"/>
      <c r="F2" s="2"/>
      <c r="G2" s="2"/>
      <c r="H2" s="2"/>
      <c r="I2" s="2"/>
    </row>
    <row r="3" spans="1:9" ht="21.75" customHeight="1" x14ac:dyDescent="0.55000000000000004">
      <c r="A3" s="61" t="s">
        <v>8</v>
      </c>
      <c r="B3" s="61"/>
      <c r="C3" s="61"/>
      <c r="D3" s="61"/>
      <c r="E3" s="2"/>
      <c r="F3" s="2"/>
      <c r="G3" s="2"/>
      <c r="H3" s="2"/>
      <c r="I3" s="2"/>
    </row>
    <row r="4" spans="1:9" ht="21.75" customHeight="1" x14ac:dyDescent="0.55000000000000004">
      <c r="A4" s="61" t="s">
        <v>171</v>
      </c>
      <c r="B4" s="61"/>
      <c r="C4" s="61"/>
      <c r="D4" s="61"/>
      <c r="E4" s="2"/>
      <c r="F4" s="2"/>
      <c r="G4" s="2"/>
      <c r="H4" s="2"/>
      <c r="I4" s="2"/>
    </row>
    <row r="5" spans="1:9" ht="17.25" customHeight="1" x14ac:dyDescent="0.35">
      <c r="A5" s="60" t="s">
        <v>7</v>
      </c>
      <c r="B5" s="60"/>
      <c r="C5" s="60"/>
      <c r="D5" s="60"/>
    </row>
    <row r="6" spans="1:9" x14ac:dyDescent="0.55000000000000004">
      <c r="B6" s="1" t="s">
        <v>2</v>
      </c>
    </row>
    <row r="7" spans="1:9" x14ac:dyDescent="0.55000000000000004">
      <c r="A7" s="3" t="s">
        <v>172</v>
      </c>
    </row>
    <row r="8" spans="1:9" s="46" customFormat="1" x14ac:dyDescent="0.55000000000000004">
      <c r="A8" s="62" t="s">
        <v>0</v>
      </c>
      <c r="B8" s="62" t="s">
        <v>3</v>
      </c>
      <c r="C8" s="62" t="s">
        <v>4</v>
      </c>
      <c r="D8" s="64" t="s">
        <v>30</v>
      </c>
    </row>
    <row r="9" spans="1:9" s="46" customFormat="1" x14ac:dyDescent="0.55000000000000004">
      <c r="A9" s="63"/>
      <c r="B9" s="63"/>
      <c r="C9" s="63"/>
      <c r="D9" s="65"/>
    </row>
    <row r="10" spans="1:9" x14ac:dyDescent="0.55000000000000004">
      <c r="A10" s="5">
        <v>1</v>
      </c>
      <c r="B10" s="9" t="s">
        <v>178</v>
      </c>
      <c r="C10" s="9" t="s">
        <v>143</v>
      </c>
      <c r="D10" s="18">
        <v>19800</v>
      </c>
    </row>
    <row r="11" spans="1:9" x14ac:dyDescent="0.55000000000000004">
      <c r="A11" s="5">
        <v>2</v>
      </c>
      <c r="B11" s="11" t="s">
        <v>181</v>
      </c>
      <c r="C11" s="11" t="s">
        <v>115</v>
      </c>
      <c r="D11" s="19">
        <v>360</v>
      </c>
    </row>
    <row r="12" spans="1:9" x14ac:dyDescent="0.55000000000000004">
      <c r="A12" s="5">
        <v>3</v>
      </c>
      <c r="B12" s="11" t="s">
        <v>180</v>
      </c>
      <c r="C12" s="11" t="s">
        <v>32</v>
      </c>
      <c r="D12" s="19">
        <v>6185</v>
      </c>
    </row>
    <row r="13" spans="1:9" x14ac:dyDescent="0.55000000000000004">
      <c r="A13" s="5">
        <v>4</v>
      </c>
      <c r="B13" s="11" t="s">
        <v>182</v>
      </c>
      <c r="C13" s="11" t="s">
        <v>183</v>
      </c>
      <c r="D13" s="19">
        <v>3810</v>
      </c>
    </row>
    <row r="14" spans="1:9" x14ac:dyDescent="0.55000000000000004">
      <c r="A14" s="5">
        <v>5</v>
      </c>
      <c r="B14" s="11" t="s">
        <v>175</v>
      </c>
      <c r="C14" s="11" t="s">
        <v>176</v>
      </c>
      <c r="D14" s="19">
        <v>27000</v>
      </c>
    </row>
    <row r="15" spans="1:9" x14ac:dyDescent="0.55000000000000004">
      <c r="A15" s="5">
        <v>6</v>
      </c>
      <c r="B15" s="11" t="s">
        <v>177</v>
      </c>
      <c r="C15" s="11" t="s">
        <v>145</v>
      </c>
      <c r="D15" s="19">
        <v>10539.07</v>
      </c>
    </row>
    <row r="16" spans="1:9" x14ac:dyDescent="0.55000000000000004">
      <c r="A16" s="5">
        <v>7</v>
      </c>
      <c r="B16" s="11" t="s">
        <v>179</v>
      </c>
      <c r="C16" s="11" t="s">
        <v>32</v>
      </c>
      <c r="D16" s="19">
        <v>14050</v>
      </c>
    </row>
    <row r="17" spans="1:9" x14ac:dyDescent="0.55000000000000004">
      <c r="A17" s="5">
        <v>8</v>
      </c>
      <c r="B17" s="11" t="s">
        <v>35</v>
      </c>
      <c r="C17" s="11" t="s">
        <v>36</v>
      </c>
      <c r="D17" s="19">
        <v>1400</v>
      </c>
    </row>
    <row r="18" spans="1:9" x14ac:dyDescent="0.55000000000000004">
      <c r="A18" s="5">
        <v>9</v>
      </c>
      <c r="B18" s="11" t="s">
        <v>41</v>
      </c>
      <c r="C18" s="11" t="s">
        <v>76</v>
      </c>
      <c r="D18" s="19">
        <v>1071</v>
      </c>
    </row>
    <row r="19" spans="1:9" x14ac:dyDescent="0.55000000000000004">
      <c r="A19" s="5">
        <v>10</v>
      </c>
      <c r="B19" s="11" t="s">
        <v>185</v>
      </c>
      <c r="C19" s="11" t="s">
        <v>115</v>
      </c>
      <c r="D19" s="19">
        <v>70</v>
      </c>
    </row>
    <row r="20" spans="1:9" x14ac:dyDescent="0.55000000000000004">
      <c r="A20" s="5">
        <v>11</v>
      </c>
      <c r="B20" s="11" t="s">
        <v>186</v>
      </c>
      <c r="C20" s="11" t="s">
        <v>187</v>
      </c>
      <c r="D20" s="19">
        <v>1359</v>
      </c>
    </row>
    <row r="21" spans="1:9" x14ac:dyDescent="0.55000000000000004">
      <c r="A21" s="5">
        <v>12</v>
      </c>
      <c r="B21" s="11" t="s">
        <v>188</v>
      </c>
      <c r="C21" s="11" t="s">
        <v>189</v>
      </c>
      <c r="D21" s="19">
        <v>790</v>
      </c>
    </row>
    <row r="22" spans="1:9" x14ac:dyDescent="0.55000000000000004">
      <c r="A22" s="5">
        <v>13</v>
      </c>
      <c r="B22" s="11" t="s">
        <v>190</v>
      </c>
      <c r="C22" s="11" t="s">
        <v>189</v>
      </c>
      <c r="D22" s="19">
        <v>1600</v>
      </c>
    </row>
    <row r="23" spans="1:9" x14ac:dyDescent="0.55000000000000004">
      <c r="A23" s="4">
        <v>14</v>
      </c>
      <c r="B23" s="13" t="s">
        <v>118</v>
      </c>
      <c r="C23" s="13" t="s">
        <v>184</v>
      </c>
      <c r="D23" s="20">
        <v>7102.2</v>
      </c>
    </row>
    <row r="24" spans="1:9" ht="36" customHeight="1" x14ac:dyDescent="0.55000000000000004">
      <c r="B24" s="1" t="s">
        <v>5</v>
      </c>
    </row>
    <row r="25" spans="1:9" s="46" customFormat="1" ht="31.5" customHeight="1" x14ac:dyDescent="0.55000000000000004">
      <c r="B25" s="60" t="s">
        <v>173</v>
      </c>
      <c r="C25" s="60"/>
      <c r="D25" s="60"/>
      <c r="E25" s="1"/>
      <c r="F25" s="1"/>
      <c r="G25" s="1"/>
      <c r="H25" s="1"/>
      <c r="I25" s="1"/>
    </row>
    <row r="26" spans="1:9" s="46" customFormat="1" ht="33.75" customHeight="1" x14ac:dyDescent="0.55000000000000004">
      <c r="E26" s="1"/>
      <c r="F26" s="1"/>
      <c r="G26" s="1"/>
      <c r="H26" s="1"/>
      <c r="I26" s="1"/>
    </row>
    <row r="27" spans="1:9" s="46" customFormat="1" x14ac:dyDescent="0.55000000000000004">
      <c r="E27" s="1"/>
      <c r="F27" s="1"/>
      <c r="G27" s="1"/>
      <c r="H27" s="1"/>
      <c r="I27" s="1"/>
    </row>
    <row r="28" spans="1:9" s="46" customFormat="1" x14ac:dyDescent="0.55000000000000004">
      <c r="B28" s="1"/>
      <c r="C28" s="46" t="s">
        <v>9</v>
      </c>
      <c r="E28" s="1"/>
      <c r="F28" s="1"/>
      <c r="G28" s="1"/>
      <c r="H28" s="1"/>
      <c r="I28" s="1"/>
    </row>
    <row r="29" spans="1:9" s="46" customFormat="1" x14ac:dyDescent="0.55000000000000004">
      <c r="B29" s="1"/>
      <c r="C29" s="46" t="s">
        <v>1</v>
      </c>
      <c r="E29" s="1"/>
      <c r="F29" s="1"/>
      <c r="G29" s="1"/>
      <c r="H29" s="1"/>
      <c r="I29" s="1"/>
    </row>
  </sheetData>
  <mergeCells count="10">
    <mergeCell ref="B25:D25"/>
    <mergeCell ref="A1:D1"/>
    <mergeCell ref="A2:D2"/>
    <mergeCell ref="A3:D3"/>
    <mergeCell ref="A4:D4"/>
    <mergeCell ref="A5:D5"/>
    <mergeCell ref="A8:A9"/>
    <mergeCell ref="B8:B9"/>
    <mergeCell ref="C8:C9"/>
    <mergeCell ref="D8:D9"/>
  </mergeCells>
  <printOptions horizontalCentered="1"/>
  <pageMargins left="0.70866141732283472" right="0.70866141732283472" top="0.15748031496062992" bottom="0" header="0.31496062992125984" footer="0.31496062992125984"/>
  <pageSetup paperSize="9" scale="8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H31" sqref="H31"/>
    </sheetView>
  </sheetViews>
  <sheetFormatPr defaultRowHeight="27.75" x14ac:dyDescent="0.65"/>
  <cols>
    <col min="1" max="1" width="6.25" style="7" customWidth="1"/>
    <col min="2" max="2" width="25.125" style="6" customWidth="1"/>
    <col min="3" max="3" width="13.5" style="6" customWidth="1"/>
    <col min="4" max="4" width="13.875" style="6" customWidth="1"/>
    <col min="5" max="5" width="13.125" style="6" customWidth="1"/>
    <col min="6" max="6" width="30.625" style="6" customWidth="1"/>
    <col min="7" max="7" width="14.375" style="7" customWidth="1"/>
    <col min="8" max="8" width="13.125" style="6" customWidth="1"/>
    <col min="9" max="9" width="14" style="7" customWidth="1"/>
    <col min="10" max="14" width="9" style="6"/>
    <col min="15" max="15" width="15.125" style="6" customWidth="1"/>
    <col min="16" max="16384" width="9" style="6"/>
  </cols>
  <sheetData>
    <row r="1" spans="1:15" s="26" customFormat="1" ht="21" customHeight="1" x14ac:dyDescent="0.55000000000000004">
      <c r="A1" s="69" t="s">
        <v>63</v>
      </c>
      <c r="B1" s="69"/>
      <c r="C1" s="69"/>
      <c r="D1" s="69"/>
      <c r="E1" s="69"/>
      <c r="F1" s="69"/>
      <c r="G1" s="69"/>
      <c r="H1" s="69"/>
      <c r="I1" s="31" t="s">
        <v>62</v>
      </c>
      <c r="J1" s="25"/>
      <c r="K1" s="25"/>
      <c r="L1" s="25"/>
      <c r="M1" s="25"/>
    </row>
    <row r="2" spans="1:15" s="26" customFormat="1" ht="21" customHeight="1" x14ac:dyDescent="0.55000000000000004">
      <c r="A2" s="61" t="s">
        <v>10</v>
      </c>
      <c r="B2" s="61"/>
      <c r="C2" s="61"/>
      <c r="D2" s="61"/>
      <c r="E2" s="61"/>
      <c r="F2" s="61"/>
      <c r="G2" s="61"/>
      <c r="H2" s="61"/>
      <c r="I2" s="25"/>
      <c r="J2" s="25"/>
      <c r="K2" s="25"/>
      <c r="L2" s="25"/>
      <c r="M2" s="25"/>
    </row>
    <row r="3" spans="1:15" s="26" customFormat="1" ht="21" customHeight="1" x14ac:dyDescent="0.55000000000000004">
      <c r="A3" s="70" t="s">
        <v>174</v>
      </c>
      <c r="B3" s="70"/>
      <c r="C3" s="70"/>
      <c r="D3" s="70"/>
      <c r="E3" s="70"/>
      <c r="F3" s="70"/>
      <c r="G3" s="70"/>
      <c r="H3" s="70"/>
      <c r="I3" s="30"/>
      <c r="J3" s="25"/>
      <c r="K3" s="25"/>
      <c r="L3" s="25"/>
      <c r="M3" s="25"/>
    </row>
    <row r="4" spans="1:15" s="8" customFormat="1" ht="21.75" x14ac:dyDescent="0.5">
      <c r="A4" s="66" t="s">
        <v>11</v>
      </c>
      <c r="B4" s="66" t="s">
        <v>12</v>
      </c>
      <c r="C4" s="66" t="s">
        <v>13</v>
      </c>
      <c r="D4" s="66" t="s">
        <v>14</v>
      </c>
      <c r="E4" s="66" t="s">
        <v>15</v>
      </c>
      <c r="F4" s="66" t="s">
        <v>16</v>
      </c>
      <c r="G4" s="15" t="s">
        <v>17</v>
      </c>
      <c r="H4" s="15" t="s">
        <v>20</v>
      </c>
      <c r="I4" s="15" t="s">
        <v>22</v>
      </c>
      <c r="O4" s="27" t="s">
        <v>52</v>
      </c>
    </row>
    <row r="5" spans="1:15" s="8" customFormat="1" ht="21.75" x14ac:dyDescent="0.5">
      <c r="A5" s="67"/>
      <c r="B5" s="67"/>
      <c r="C5" s="67"/>
      <c r="D5" s="67"/>
      <c r="E5" s="67"/>
      <c r="F5" s="67"/>
      <c r="G5" s="16" t="s">
        <v>18</v>
      </c>
      <c r="H5" s="16" t="s">
        <v>21</v>
      </c>
      <c r="I5" s="16" t="s">
        <v>23</v>
      </c>
    </row>
    <row r="6" spans="1:15" s="8" customFormat="1" ht="21.75" x14ac:dyDescent="0.5">
      <c r="A6" s="67"/>
      <c r="B6" s="67"/>
      <c r="C6" s="67"/>
      <c r="D6" s="67"/>
      <c r="E6" s="67"/>
      <c r="F6" s="67"/>
      <c r="G6" s="16" t="s">
        <v>19</v>
      </c>
      <c r="H6" s="16"/>
      <c r="I6" s="16" t="s">
        <v>24</v>
      </c>
    </row>
    <row r="7" spans="1:15" s="8" customFormat="1" ht="21.75" x14ac:dyDescent="0.5">
      <c r="A7" s="68"/>
      <c r="B7" s="68"/>
      <c r="C7" s="68"/>
      <c r="D7" s="68"/>
      <c r="E7" s="68"/>
      <c r="F7" s="68"/>
      <c r="G7" s="17"/>
      <c r="H7" s="17"/>
      <c r="I7" s="17" t="s">
        <v>25</v>
      </c>
    </row>
    <row r="8" spans="1:15" s="8" customFormat="1" ht="21.75" x14ac:dyDescent="0.5">
      <c r="A8" s="10">
        <v>1</v>
      </c>
      <c r="B8" s="9" t="s">
        <v>178</v>
      </c>
      <c r="C8" s="18">
        <v>19800</v>
      </c>
      <c r="D8" s="18">
        <v>19800</v>
      </c>
      <c r="E8" s="10" t="s">
        <v>27</v>
      </c>
      <c r="F8" s="9" t="s">
        <v>143</v>
      </c>
      <c r="G8" s="18">
        <f t="shared" ref="G8:G13" si="0">SUM(C8)</f>
        <v>19800</v>
      </c>
      <c r="H8" s="10" t="s">
        <v>26</v>
      </c>
      <c r="I8" s="21">
        <v>23535</v>
      </c>
      <c r="O8" s="8">
        <v>623641088</v>
      </c>
    </row>
    <row r="9" spans="1:15" s="8" customFormat="1" ht="21.75" x14ac:dyDescent="0.5">
      <c r="A9" s="12">
        <v>2</v>
      </c>
      <c r="B9" s="11" t="s">
        <v>181</v>
      </c>
      <c r="C9" s="19">
        <v>360</v>
      </c>
      <c r="D9" s="19">
        <v>360</v>
      </c>
      <c r="E9" s="12" t="s">
        <v>27</v>
      </c>
      <c r="F9" s="11" t="s">
        <v>115</v>
      </c>
      <c r="G9" s="19">
        <f t="shared" si="0"/>
        <v>360</v>
      </c>
      <c r="H9" s="12" t="s">
        <v>26</v>
      </c>
      <c r="I9" s="22">
        <v>23535</v>
      </c>
      <c r="O9" s="8">
        <v>623641089</v>
      </c>
    </row>
    <row r="10" spans="1:15" s="8" customFormat="1" ht="21.75" x14ac:dyDescent="0.5">
      <c r="A10" s="12">
        <v>3</v>
      </c>
      <c r="B10" s="11" t="s">
        <v>180</v>
      </c>
      <c r="C10" s="19">
        <v>6185</v>
      </c>
      <c r="D10" s="19">
        <v>6185</v>
      </c>
      <c r="E10" s="12" t="s">
        <v>27</v>
      </c>
      <c r="F10" s="11" t="s">
        <v>32</v>
      </c>
      <c r="G10" s="19">
        <f t="shared" si="0"/>
        <v>6185</v>
      </c>
      <c r="H10" s="12" t="s">
        <v>26</v>
      </c>
      <c r="I10" s="22">
        <v>23536</v>
      </c>
      <c r="O10" s="8">
        <v>623642605</v>
      </c>
    </row>
    <row r="11" spans="1:15" s="8" customFormat="1" ht="21.75" x14ac:dyDescent="0.5">
      <c r="A11" s="12">
        <v>4</v>
      </c>
      <c r="B11" s="11" t="s">
        <v>182</v>
      </c>
      <c r="C11" s="19">
        <v>3810</v>
      </c>
      <c r="D11" s="19">
        <v>3810</v>
      </c>
      <c r="E11" s="12" t="s">
        <v>27</v>
      </c>
      <c r="F11" s="11" t="s">
        <v>183</v>
      </c>
      <c r="G11" s="19">
        <f t="shared" si="0"/>
        <v>3810</v>
      </c>
      <c r="H11" s="12" t="s">
        <v>26</v>
      </c>
      <c r="I11" s="22">
        <v>23536</v>
      </c>
      <c r="O11" s="8">
        <v>623641089</v>
      </c>
    </row>
    <row r="12" spans="1:15" s="8" customFormat="1" ht="21.75" x14ac:dyDescent="0.5">
      <c r="A12" s="12">
        <v>5</v>
      </c>
      <c r="B12" s="11" t="s">
        <v>175</v>
      </c>
      <c r="C12" s="19">
        <v>27000</v>
      </c>
      <c r="D12" s="19">
        <v>27000</v>
      </c>
      <c r="E12" s="12" t="s">
        <v>27</v>
      </c>
      <c r="F12" s="11" t="s">
        <v>176</v>
      </c>
      <c r="G12" s="19">
        <f t="shared" si="0"/>
        <v>27000</v>
      </c>
      <c r="H12" s="12" t="s">
        <v>26</v>
      </c>
      <c r="I12" s="22">
        <v>23537</v>
      </c>
      <c r="O12" s="8">
        <v>623642617</v>
      </c>
    </row>
    <row r="13" spans="1:15" s="8" customFormat="1" ht="21.75" x14ac:dyDescent="0.5">
      <c r="A13" s="12">
        <v>6</v>
      </c>
      <c r="B13" s="11" t="s">
        <v>177</v>
      </c>
      <c r="C13" s="19">
        <v>10539.07</v>
      </c>
      <c r="D13" s="19">
        <v>10539.07</v>
      </c>
      <c r="E13" s="12" t="s">
        <v>27</v>
      </c>
      <c r="F13" s="11" t="s">
        <v>145</v>
      </c>
      <c r="G13" s="19">
        <f t="shared" si="0"/>
        <v>10539.07</v>
      </c>
      <c r="H13" s="12" t="s">
        <v>26</v>
      </c>
      <c r="I13" s="22">
        <v>23539</v>
      </c>
      <c r="O13" s="8">
        <v>623642621</v>
      </c>
    </row>
    <row r="14" spans="1:15" s="8" customFormat="1" ht="21.75" x14ac:dyDescent="0.5">
      <c r="A14" s="12">
        <v>7</v>
      </c>
      <c r="B14" s="11" t="s">
        <v>179</v>
      </c>
      <c r="C14" s="19">
        <v>14050</v>
      </c>
      <c r="D14" s="19">
        <v>14050</v>
      </c>
      <c r="E14" s="12" t="s">
        <v>27</v>
      </c>
      <c r="F14" s="11" t="s">
        <v>32</v>
      </c>
      <c r="G14" s="19">
        <f t="shared" ref="G14:G20" si="1">SUM(C14)</f>
        <v>14050</v>
      </c>
      <c r="H14" s="12" t="s">
        <v>26</v>
      </c>
      <c r="I14" s="22">
        <v>23543</v>
      </c>
      <c r="O14" s="8">
        <v>623642637</v>
      </c>
    </row>
    <row r="15" spans="1:15" s="8" customFormat="1" ht="21.75" x14ac:dyDescent="0.5">
      <c r="A15" s="12">
        <v>8</v>
      </c>
      <c r="B15" s="11" t="s">
        <v>35</v>
      </c>
      <c r="C15" s="19">
        <v>1400</v>
      </c>
      <c r="D15" s="19">
        <v>1400</v>
      </c>
      <c r="E15" s="12" t="s">
        <v>27</v>
      </c>
      <c r="F15" s="11" t="s">
        <v>36</v>
      </c>
      <c r="G15" s="19">
        <f>SUM(C15)</f>
        <v>1400</v>
      </c>
      <c r="H15" s="12" t="s">
        <v>26</v>
      </c>
      <c r="I15" s="22">
        <v>23545</v>
      </c>
      <c r="O15" s="8">
        <v>623641091</v>
      </c>
    </row>
    <row r="16" spans="1:15" s="8" customFormat="1" ht="21.75" x14ac:dyDescent="0.5">
      <c r="A16" s="12">
        <v>9</v>
      </c>
      <c r="B16" s="11" t="s">
        <v>41</v>
      </c>
      <c r="C16" s="19">
        <v>1071</v>
      </c>
      <c r="D16" s="19">
        <v>1071</v>
      </c>
      <c r="E16" s="12" t="s">
        <v>27</v>
      </c>
      <c r="F16" s="11" t="s">
        <v>76</v>
      </c>
      <c r="G16" s="19">
        <f>SUM(C16)</f>
        <v>1071</v>
      </c>
      <c r="H16" s="12" t="s">
        <v>26</v>
      </c>
      <c r="I16" s="22">
        <v>23549</v>
      </c>
      <c r="O16" s="8">
        <v>623641091</v>
      </c>
    </row>
    <row r="17" spans="1:15" s="8" customFormat="1" ht="21.75" x14ac:dyDescent="0.5">
      <c r="A17" s="12">
        <v>10</v>
      </c>
      <c r="B17" s="11" t="s">
        <v>185</v>
      </c>
      <c r="C17" s="19">
        <v>70</v>
      </c>
      <c r="D17" s="19">
        <v>70</v>
      </c>
      <c r="E17" s="12" t="s">
        <v>27</v>
      </c>
      <c r="F17" s="11" t="s">
        <v>115</v>
      </c>
      <c r="G17" s="19">
        <f>SUM(C17)</f>
        <v>70</v>
      </c>
      <c r="H17" s="12" t="s">
        <v>26</v>
      </c>
      <c r="I17" s="22">
        <v>23549</v>
      </c>
      <c r="O17" s="8">
        <v>623641091</v>
      </c>
    </row>
    <row r="18" spans="1:15" s="8" customFormat="1" ht="21.75" x14ac:dyDescent="0.5">
      <c r="A18" s="12">
        <v>11</v>
      </c>
      <c r="B18" s="11" t="s">
        <v>186</v>
      </c>
      <c r="C18" s="19">
        <v>1359</v>
      </c>
      <c r="D18" s="19">
        <v>1359</v>
      </c>
      <c r="E18" s="12" t="s">
        <v>27</v>
      </c>
      <c r="F18" s="11" t="s">
        <v>187</v>
      </c>
      <c r="G18" s="19">
        <f>SUM(C18)</f>
        <v>1359</v>
      </c>
      <c r="H18" s="12" t="s">
        <v>26</v>
      </c>
      <c r="I18" s="22">
        <v>23550</v>
      </c>
      <c r="O18" s="8">
        <v>623641091</v>
      </c>
    </row>
    <row r="19" spans="1:15" s="8" customFormat="1" ht="21.75" x14ac:dyDescent="0.5">
      <c r="A19" s="12">
        <v>12</v>
      </c>
      <c r="B19" s="11" t="s">
        <v>188</v>
      </c>
      <c r="C19" s="19">
        <v>790</v>
      </c>
      <c r="D19" s="19">
        <v>790</v>
      </c>
      <c r="E19" s="12" t="s">
        <v>27</v>
      </c>
      <c r="F19" s="11" t="s">
        <v>189</v>
      </c>
      <c r="G19" s="19">
        <f>SUM(C19)</f>
        <v>790</v>
      </c>
      <c r="H19" s="12" t="s">
        <v>26</v>
      </c>
      <c r="I19" s="22">
        <v>23553</v>
      </c>
      <c r="O19" s="8">
        <v>623641091</v>
      </c>
    </row>
    <row r="20" spans="1:15" s="8" customFormat="1" ht="21.75" x14ac:dyDescent="0.5">
      <c r="A20" s="12">
        <v>13</v>
      </c>
      <c r="B20" s="11" t="s">
        <v>190</v>
      </c>
      <c r="C20" s="19">
        <v>1600</v>
      </c>
      <c r="D20" s="19">
        <v>1600</v>
      </c>
      <c r="E20" s="12" t="s">
        <v>27</v>
      </c>
      <c r="F20" s="11" t="s">
        <v>189</v>
      </c>
      <c r="G20" s="19">
        <f t="shared" si="1"/>
        <v>1600</v>
      </c>
      <c r="H20" s="12" t="s">
        <v>26</v>
      </c>
      <c r="I20" s="22">
        <v>23553</v>
      </c>
      <c r="O20" s="8">
        <v>623641091</v>
      </c>
    </row>
    <row r="21" spans="1:15" s="8" customFormat="1" ht="21.75" x14ac:dyDescent="0.5">
      <c r="A21" s="14">
        <v>14</v>
      </c>
      <c r="B21" s="13" t="s">
        <v>118</v>
      </c>
      <c r="C21" s="20">
        <v>7102.2</v>
      </c>
      <c r="D21" s="20">
        <v>7102.2</v>
      </c>
      <c r="E21" s="14" t="s">
        <v>27</v>
      </c>
      <c r="F21" s="13" t="s">
        <v>184</v>
      </c>
      <c r="G21" s="20">
        <f>SUM(C21)</f>
        <v>7102.2</v>
      </c>
      <c r="H21" s="14" t="s">
        <v>26</v>
      </c>
      <c r="I21" s="23">
        <v>23558</v>
      </c>
      <c r="O21" s="8">
        <v>623642661</v>
      </c>
    </row>
    <row r="22" spans="1:15" s="8" customFormat="1" ht="21.75" x14ac:dyDescent="0.5">
      <c r="A22" s="40"/>
      <c r="B22" s="41"/>
      <c r="C22" s="42"/>
      <c r="D22" s="42"/>
      <c r="E22" s="40"/>
      <c r="F22" s="41"/>
      <c r="G22" s="42"/>
      <c r="H22" s="40"/>
      <c r="I22" s="43"/>
    </row>
    <row r="23" spans="1:15" ht="40.5" customHeight="1" x14ac:dyDescent="0.65">
      <c r="C23" s="28"/>
    </row>
    <row r="24" spans="1:15" s="8" customFormat="1" ht="21.75" x14ac:dyDescent="0.5">
      <c r="A24" s="27"/>
      <c r="E24" s="27" t="s">
        <v>9</v>
      </c>
      <c r="G24" s="27"/>
      <c r="I24" s="27"/>
    </row>
    <row r="25" spans="1:15" s="8" customFormat="1" ht="21.75" x14ac:dyDescent="0.5">
      <c r="A25" s="27"/>
      <c r="E25" s="27" t="s">
        <v>1</v>
      </c>
      <c r="G25" s="27"/>
      <c r="I25" s="27"/>
    </row>
    <row r="26" spans="1:15" x14ac:dyDescent="0.65">
      <c r="O26" s="28">
        <f>SUM(' สขร . ม.ค64'!C25+' สขร .ก.พ.64'!C30+' สขร มิ.ย.64  '!C22)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98425196850393704" right="0.19685039370078741" top="0" bottom="0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I18" sqref="I18"/>
    </sheetView>
  </sheetViews>
  <sheetFormatPr defaultRowHeight="24" x14ac:dyDescent="0.55000000000000004"/>
  <cols>
    <col min="1" max="1" width="5.375" style="47" customWidth="1"/>
    <col min="2" max="2" width="29.5" style="1" customWidth="1"/>
    <col min="3" max="3" width="27.5" style="1" customWidth="1"/>
    <col min="4" max="4" width="18.5" style="47" customWidth="1"/>
    <col min="5" max="16384" width="9" style="1"/>
  </cols>
  <sheetData>
    <row r="1" spans="1:9" ht="36.75" customHeight="1" x14ac:dyDescent="0.35"/>
    <row r="2" spans="1:9" ht="47.25" customHeight="1" x14ac:dyDescent="0.35">
      <c r="A2" s="60"/>
      <c r="B2" s="60"/>
      <c r="C2" s="60"/>
      <c r="D2" s="60"/>
    </row>
    <row r="3" spans="1:9" ht="33" customHeight="1" x14ac:dyDescent="0.55000000000000004">
      <c r="A3" s="61" t="s">
        <v>6</v>
      </c>
      <c r="B3" s="61"/>
      <c r="C3" s="61"/>
      <c r="D3" s="61"/>
      <c r="E3" s="2"/>
      <c r="F3" s="2"/>
      <c r="G3" s="2"/>
      <c r="H3" s="2"/>
      <c r="I3" s="2"/>
    </row>
    <row r="4" spans="1:9" ht="21.75" customHeight="1" x14ac:dyDescent="0.55000000000000004">
      <c r="A4" s="61" t="s">
        <v>8</v>
      </c>
      <c r="B4" s="61"/>
      <c r="C4" s="61"/>
      <c r="D4" s="61"/>
      <c r="E4" s="2"/>
      <c r="F4" s="2"/>
      <c r="G4" s="2"/>
      <c r="H4" s="2"/>
      <c r="I4" s="2"/>
    </row>
    <row r="5" spans="1:9" ht="21.75" customHeight="1" x14ac:dyDescent="0.55000000000000004">
      <c r="A5" s="61" t="s">
        <v>191</v>
      </c>
      <c r="B5" s="61"/>
      <c r="C5" s="61"/>
      <c r="D5" s="61"/>
      <c r="E5" s="2"/>
      <c r="F5" s="2"/>
      <c r="G5" s="2"/>
      <c r="H5" s="2"/>
      <c r="I5" s="2"/>
    </row>
    <row r="6" spans="1:9" ht="17.25" customHeight="1" x14ac:dyDescent="0.35">
      <c r="A6" s="60" t="s">
        <v>7</v>
      </c>
      <c r="B6" s="60"/>
      <c r="C6" s="60"/>
      <c r="D6" s="60"/>
    </row>
    <row r="7" spans="1:9" x14ac:dyDescent="0.55000000000000004">
      <c r="B7" s="1" t="s">
        <v>2</v>
      </c>
    </row>
    <row r="8" spans="1:9" x14ac:dyDescent="0.55000000000000004">
      <c r="A8" s="3" t="s">
        <v>192</v>
      </c>
    </row>
    <row r="9" spans="1:9" s="47" customFormat="1" x14ac:dyDescent="0.55000000000000004">
      <c r="A9" s="62" t="s">
        <v>0</v>
      </c>
      <c r="B9" s="62" t="s">
        <v>3</v>
      </c>
      <c r="C9" s="62" t="s">
        <v>4</v>
      </c>
      <c r="D9" s="64" t="s">
        <v>30</v>
      </c>
    </row>
    <row r="10" spans="1:9" s="47" customFormat="1" x14ac:dyDescent="0.55000000000000004">
      <c r="A10" s="63"/>
      <c r="B10" s="63"/>
      <c r="C10" s="63"/>
      <c r="D10" s="65"/>
    </row>
    <row r="11" spans="1:9" x14ac:dyDescent="0.55000000000000004">
      <c r="A11" s="5">
        <v>1</v>
      </c>
      <c r="B11" s="38" t="s">
        <v>197</v>
      </c>
      <c r="C11" s="38" t="s">
        <v>198</v>
      </c>
      <c r="D11" s="39">
        <v>4500</v>
      </c>
    </row>
    <row r="12" spans="1:9" x14ac:dyDescent="0.55000000000000004">
      <c r="A12" s="5">
        <v>2</v>
      </c>
      <c r="B12" s="11" t="s">
        <v>199</v>
      </c>
      <c r="C12" s="11" t="s">
        <v>200</v>
      </c>
      <c r="D12" s="19">
        <v>3810</v>
      </c>
    </row>
    <row r="13" spans="1:9" x14ac:dyDescent="0.55000000000000004">
      <c r="A13" s="5">
        <v>3</v>
      </c>
      <c r="B13" s="11" t="s">
        <v>41</v>
      </c>
      <c r="C13" s="11" t="s">
        <v>76</v>
      </c>
      <c r="D13" s="19">
        <v>1428</v>
      </c>
    </row>
    <row r="14" spans="1:9" x14ac:dyDescent="0.55000000000000004">
      <c r="A14" s="5">
        <v>4</v>
      </c>
      <c r="B14" s="11" t="s">
        <v>201</v>
      </c>
      <c r="C14" s="11" t="s">
        <v>202</v>
      </c>
      <c r="D14" s="19">
        <v>24000</v>
      </c>
    </row>
    <row r="15" spans="1:9" x14ac:dyDescent="0.55000000000000004">
      <c r="A15" s="5">
        <v>5</v>
      </c>
      <c r="B15" s="11" t="s">
        <v>35</v>
      </c>
      <c r="C15" s="11" t="s">
        <v>36</v>
      </c>
      <c r="D15" s="19">
        <v>500</v>
      </c>
    </row>
    <row r="16" spans="1:9" x14ac:dyDescent="0.55000000000000004">
      <c r="A16" s="5">
        <v>6</v>
      </c>
      <c r="B16" s="11" t="s">
        <v>207</v>
      </c>
      <c r="C16" s="11" t="s">
        <v>208</v>
      </c>
      <c r="D16" s="19">
        <v>2300</v>
      </c>
    </row>
    <row r="17" spans="1:9" x14ac:dyDescent="0.55000000000000004">
      <c r="A17" s="5">
        <v>7</v>
      </c>
      <c r="B17" s="11" t="s">
        <v>195</v>
      </c>
      <c r="C17" s="11" t="s">
        <v>196</v>
      </c>
      <c r="D17" s="19">
        <v>6000</v>
      </c>
    </row>
    <row r="18" spans="1:9" x14ac:dyDescent="0.55000000000000004">
      <c r="A18" s="5">
        <v>8</v>
      </c>
      <c r="B18" s="11" t="s">
        <v>203</v>
      </c>
      <c r="C18" s="11" t="s">
        <v>204</v>
      </c>
      <c r="D18" s="19">
        <v>500</v>
      </c>
    </row>
    <row r="19" spans="1:9" x14ac:dyDescent="0.55000000000000004">
      <c r="A19" s="5">
        <v>9</v>
      </c>
      <c r="B19" s="11" t="s">
        <v>205</v>
      </c>
      <c r="C19" s="11" t="s">
        <v>206</v>
      </c>
      <c r="D19" s="19">
        <v>500</v>
      </c>
    </row>
    <row r="20" spans="1:9" x14ac:dyDescent="0.55000000000000004">
      <c r="A20" s="5">
        <v>10</v>
      </c>
      <c r="B20" s="11" t="s">
        <v>209</v>
      </c>
      <c r="C20" s="11" t="s">
        <v>143</v>
      </c>
      <c r="D20" s="19">
        <v>50000</v>
      </c>
    </row>
    <row r="21" spans="1:9" x14ac:dyDescent="0.55000000000000004">
      <c r="A21" s="4">
        <v>11</v>
      </c>
      <c r="B21" s="13" t="s">
        <v>100</v>
      </c>
      <c r="C21" s="13" t="s">
        <v>37</v>
      </c>
      <c r="D21" s="20">
        <v>7092</v>
      </c>
    </row>
    <row r="22" spans="1:9" ht="36" customHeight="1" x14ac:dyDescent="0.55000000000000004">
      <c r="B22" s="1" t="s">
        <v>5</v>
      </c>
    </row>
    <row r="23" spans="1:9" s="47" customFormat="1" ht="31.5" customHeight="1" x14ac:dyDescent="0.55000000000000004">
      <c r="B23" s="60" t="s">
        <v>193</v>
      </c>
      <c r="C23" s="60"/>
      <c r="D23" s="60"/>
      <c r="E23" s="1"/>
      <c r="F23" s="1"/>
      <c r="G23" s="1"/>
      <c r="H23" s="1"/>
      <c r="I23" s="1"/>
    </row>
    <row r="24" spans="1:9" s="47" customFormat="1" ht="33.75" customHeight="1" x14ac:dyDescent="0.55000000000000004">
      <c r="E24" s="1"/>
      <c r="F24" s="1"/>
      <c r="G24" s="1"/>
      <c r="H24" s="1"/>
      <c r="I24" s="1"/>
    </row>
    <row r="25" spans="1:9" s="47" customFormat="1" x14ac:dyDescent="0.55000000000000004">
      <c r="E25" s="1"/>
      <c r="F25" s="1"/>
      <c r="G25" s="1"/>
      <c r="H25" s="1"/>
      <c r="I25" s="1"/>
    </row>
    <row r="26" spans="1:9" s="47" customFormat="1" x14ac:dyDescent="0.55000000000000004">
      <c r="B26" s="1"/>
      <c r="C26" s="47" t="s">
        <v>9</v>
      </c>
      <c r="E26" s="1"/>
      <c r="F26" s="1"/>
      <c r="G26" s="1"/>
      <c r="H26" s="1"/>
      <c r="I26" s="1"/>
    </row>
    <row r="27" spans="1:9" s="47" customFormat="1" x14ac:dyDescent="0.55000000000000004">
      <c r="B27" s="1"/>
      <c r="C27" s="47" t="s">
        <v>1</v>
      </c>
      <c r="E27" s="1"/>
      <c r="F27" s="1"/>
      <c r="G27" s="1"/>
      <c r="H27" s="1"/>
      <c r="I27" s="1"/>
    </row>
  </sheetData>
  <mergeCells count="10">
    <mergeCell ref="B23:D23"/>
    <mergeCell ref="A2:D2"/>
    <mergeCell ref="A3:D3"/>
    <mergeCell ref="A4:D4"/>
    <mergeCell ref="A5:D5"/>
    <mergeCell ref="A6:D6"/>
    <mergeCell ref="A9:A10"/>
    <mergeCell ref="B9:B10"/>
    <mergeCell ref="C9:C10"/>
    <mergeCell ref="D9:D10"/>
  </mergeCells>
  <printOptions horizontalCentered="1"/>
  <pageMargins left="0.70866141732283472" right="0.70866141732283472" top="0.15748031496062992" bottom="0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I18" sqref="I18"/>
    </sheetView>
  </sheetViews>
  <sheetFormatPr defaultRowHeight="27.75" x14ac:dyDescent="0.65"/>
  <cols>
    <col min="1" max="1" width="6.25" style="7" customWidth="1"/>
    <col min="2" max="2" width="25.125" style="6" customWidth="1"/>
    <col min="3" max="3" width="13.5" style="6" customWidth="1"/>
    <col min="4" max="4" width="13.875" style="6" customWidth="1"/>
    <col min="5" max="5" width="13.125" style="6" customWidth="1"/>
    <col min="6" max="6" width="30.625" style="6" customWidth="1"/>
    <col min="7" max="7" width="14.375" style="7" customWidth="1"/>
    <col min="8" max="8" width="13.125" style="6" customWidth="1"/>
    <col min="9" max="9" width="14" style="7" customWidth="1"/>
    <col min="10" max="14" width="9" style="6"/>
    <col min="15" max="15" width="15.125" style="6" customWidth="1"/>
    <col min="16" max="16384" width="9" style="6"/>
  </cols>
  <sheetData>
    <row r="1" spans="1:15" ht="39" customHeight="1" x14ac:dyDescent="0.35"/>
    <row r="2" spans="1:15" s="26" customFormat="1" ht="29.25" customHeight="1" x14ac:dyDescent="0.55000000000000004">
      <c r="A2" s="69" t="s">
        <v>210</v>
      </c>
      <c r="B2" s="69"/>
      <c r="C2" s="69"/>
      <c r="D2" s="69"/>
      <c r="E2" s="69"/>
      <c r="F2" s="69"/>
      <c r="G2" s="69"/>
      <c r="H2" s="69"/>
      <c r="I2" s="31" t="s">
        <v>62</v>
      </c>
      <c r="J2" s="25"/>
      <c r="K2" s="25"/>
      <c r="L2" s="25"/>
      <c r="M2" s="25"/>
    </row>
    <row r="3" spans="1:15" s="26" customFormat="1" ht="21" customHeight="1" x14ac:dyDescent="0.55000000000000004">
      <c r="A3" s="61" t="s">
        <v>10</v>
      </c>
      <c r="B3" s="61"/>
      <c r="C3" s="61"/>
      <c r="D3" s="61"/>
      <c r="E3" s="61"/>
      <c r="F3" s="61"/>
      <c r="G3" s="61"/>
      <c r="H3" s="61"/>
      <c r="I3" s="25"/>
      <c r="J3" s="25"/>
      <c r="K3" s="25"/>
      <c r="L3" s="25"/>
      <c r="M3" s="25"/>
    </row>
    <row r="4" spans="1:15" s="26" customFormat="1" ht="21" customHeight="1" x14ac:dyDescent="0.55000000000000004">
      <c r="A4" s="70" t="s">
        <v>194</v>
      </c>
      <c r="B4" s="70"/>
      <c r="C4" s="70"/>
      <c r="D4" s="70"/>
      <c r="E4" s="70"/>
      <c r="F4" s="70"/>
      <c r="G4" s="70"/>
      <c r="H4" s="70"/>
      <c r="I4" s="30"/>
      <c r="J4" s="25"/>
      <c r="K4" s="25"/>
      <c r="L4" s="25"/>
      <c r="M4" s="25"/>
    </row>
    <row r="5" spans="1:15" s="8" customFormat="1" ht="21.75" x14ac:dyDescent="0.5">
      <c r="A5" s="66" t="s">
        <v>11</v>
      </c>
      <c r="B5" s="66" t="s">
        <v>12</v>
      </c>
      <c r="C5" s="66" t="s">
        <v>13</v>
      </c>
      <c r="D5" s="66" t="s">
        <v>14</v>
      </c>
      <c r="E5" s="66" t="s">
        <v>15</v>
      </c>
      <c r="F5" s="66" t="s">
        <v>16</v>
      </c>
      <c r="G5" s="15" t="s">
        <v>17</v>
      </c>
      <c r="H5" s="15" t="s">
        <v>20</v>
      </c>
      <c r="I5" s="15" t="s">
        <v>22</v>
      </c>
      <c r="O5" s="27" t="s">
        <v>52</v>
      </c>
    </row>
    <row r="6" spans="1:15" s="8" customFormat="1" ht="21.75" x14ac:dyDescent="0.5">
      <c r="A6" s="67"/>
      <c r="B6" s="67"/>
      <c r="C6" s="67"/>
      <c r="D6" s="67"/>
      <c r="E6" s="67"/>
      <c r="F6" s="67"/>
      <c r="G6" s="16" t="s">
        <v>18</v>
      </c>
      <c r="H6" s="16" t="s">
        <v>21</v>
      </c>
      <c r="I6" s="16" t="s">
        <v>23</v>
      </c>
    </row>
    <row r="7" spans="1:15" s="8" customFormat="1" ht="21.75" x14ac:dyDescent="0.5">
      <c r="A7" s="67"/>
      <c r="B7" s="67"/>
      <c r="C7" s="67"/>
      <c r="D7" s="67"/>
      <c r="E7" s="67"/>
      <c r="F7" s="67"/>
      <c r="G7" s="16" t="s">
        <v>19</v>
      </c>
      <c r="H7" s="16"/>
      <c r="I7" s="16" t="s">
        <v>24</v>
      </c>
    </row>
    <row r="8" spans="1:15" s="8" customFormat="1" ht="21.75" x14ac:dyDescent="0.5">
      <c r="A8" s="68"/>
      <c r="B8" s="68"/>
      <c r="C8" s="68"/>
      <c r="D8" s="68"/>
      <c r="E8" s="68"/>
      <c r="F8" s="68"/>
      <c r="G8" s="17"/>
      <c r="H8" s="17"/>
      <c r="I8" s="17" t="s">
        <v>25</v>
      </c>
    </row>
    <row r="9" spans="1:15" s="8" customFormat="1" ht="21.75" x14ac:dyDescent="0.5">
      <c r="A9" s="37">
        <v>1</v>
      </c>
      <c r="B9" s="38" t="s">
        <v>197</v>
      </c>
      <c r="C9" s="39">
        <v>4500</v>
      </c>
      <c r="D9" s="39">
        <f>SUM(C9)</f>
        <v>4500</v>
      </c>
      <c r="E9" s="37" t="s">
        <v>27</v>
      </c>
      <c r="F9" s="38" t="s">
        <v>198</v>
      </c>
      <c r="G9" s="39">
        <f>SUM(C9)</f>
        <v>4500</v>
      </c>
      <c r="H9" s="37" t="s">
        <v>26</v>
      </c>
      <c r="I9" s="33">
        <v>23559</v>
      </c>
      <c r="O9" s="8">
        <v>623641093</v>
      </c>
    </row>
    <row r="10" spans="1:15" s="8" customFormat="1" ht="21.75" x14ac:dyDescent="0.5">
      <c r="A10" s="12">
        <v>2</v>
      </c>
      <c r="B10" s="11" t="s">
        <v>199</v>
      </c>
      <c r="C10" s="19">
        <v>3810</v>
      </c>
      <c r="D10" s="19">
        <f t="shared" ref="D10:D18" si="0">SUM(C10)</f>
        <v>3810</v>
      </c>
      <c r="E10" s="12" t="s">
        <v>27</v>
      </c>
      <c r="F10" s="11" t="s">
        <v>200</v>
      </c>
      <c r="G10" s="19">
        <f t="shared" ref="G10:G12" si="1">SUM(C10)</f>
        <v>3810</v>
      </c>
      <c r="H10" s="12" t="s">
        <v>26</v>
      </c>
      <c r="I10" s="22">
        <v>23563</v>
      </c>
      <c r="O10" s="8">
        <v>623641093</v>
      </c>
    </row>
    <row r="11" spans="1:15" s="8" customFormat="1" ht="21.75" x14ac:dyDescent="0.5">
      <c r="A11" s="12">
        <v>3</v>
      </c>
      <c r="B11" s="11" t="s">
        <v>41</v>
      </c>
      <c r="C11" s="19">
        <v>1428</v>
      </c>
      <c r="D11" s="19">
        <f t="shared" si="0"/>
        <v>1428</v>
      </c>
      <c r="E11" s="12" t="s">
        <v>27</v>
      </c>
      <c r="F11" s="11" t="s">
        <v>76</v>
      </c>
      <c r="G11" s="19">
        <f t="shared" si="1"/>
        <v>1428</v>
      </c>
      <c r="H11" s="12" t="s">
        <v>26</v>
      </c>
      <c r="I11" s="22">
        <v>23563</v>
      </c>
      <c r="O11" s="8">
        <v>623641093</v>
      </c>
    </row>
    <row r="12" spans="1:15" s="8" customFormat="1" ht="21.75" x14ac:dyDescent="0.5">
      <c r="A12" s="12">
        <v>4</v>
      </c>
      <c r="B12" s="11" t="s">
        <v>201</v>
      </c>
      <c r="C12" s="19">
        <v>24000</v>
      </c>
      <c r="D12" s="19">
        <f t="shared" si="0"/>
        <v>24000</v>
      </c>
      <c r="E12" s="12" t="s">
        <v>27</v>
      </c>
      <c r="F12" s="11" t="s">
        <v>202</v>
      </c>
      <c r="G12" s="19">
        <f t="shared" si="1"/>
        <v>24000</v>
      </c>
      <c r="H12" s="12" t="s">
        <v>26</v>
      </c>
      <c r="I12" s="22">
        <v>23565</v>
      </c>
      <c r="O12" s="8">
        <v>623641092</v>
      </c>
    </row>
    <row r="13" spans="1:15" s="8" customFormat="1" ht="21.75" x14ac:dyDescent="0.5">
      <c r="A13" s="12">
        <v>5</v>
      </c>
      <c r="B13" s="11" t="s">
        <v>35</v>
      </c>
      <c r="C13" s="19">
        <v>500</v>
      </c>
      <c r="D13" s="19">
        <f t="shared" si="0"/>
        <v>500</v>
      </c>
      <c r="E13" s="12" t="s">
        <v>27</v>
      </c>
      <c r="F13" s="11" t="s">
        <v>36</v>
      </c>
      <c r="G13" s="19">
        <f t="shared" ref="G13" si="2">SUM(C13)</f>
        <v>500</v>
      </c>
      <c r="H13" s="12" t="s">
        <v>26</v>
      </c>
      <c r="I13" s="22">
        <v>23571</v>
      </c>
      <c r="O13" s="8">
        <v>623641095</v>
      </c>
    </row>
    <row r="14" spans="1:15" s="8" customFormat="1" ht="21.75" x14ac:dyDescent="0.5">
      <c r="A14" s="12">
        <v>6</v>
      </c>
      <c r="B14" s="11" t="s">
        <v>207</v>
      </c>
      <c r="C14" s="19">
        <v>2300</v>
      </c>
      <c r="D14" s="19">
        <f>SUM(C14)</f>
        <v>2300</v>
      </c>
      <c r="E14" s="12" t="s">
        <v>27</v>
      </c>
      <c r="F14" s="11" t="s">
        <v>208</v>
      </c>
      <c r="G14" s="19">
        <f t="shared" ref="G14:G19" si="3">SUM(C14)</f>
        <v>2300</v>
      </c>
      <c r="H14" s="12" t="s">
        <v>26</v>
      </c>
      <c r="I14" s="22">
        <v>23571</v>
      </c>
      <c r="O14" s="8">
        <v>623641095</v>
      </c>
    </row>
    <row r="15" spans="1:15" s="8" customFormat="1" ht="21.75" x14ac:dyDescent="0.5">
      <c r="A15" s="12">
        <v>7</v>
      </c>
      <c r="B15" s="11" t="s">
        <v>195</v>
      </c>
      <c r="C15" s="19">
        <v>6000</v>
      </c>
      <c r="D15" s="19">
        <f>SUM(C15)</f>
        <v>6000</v>
      </c>
      <c r="E15" s="12" t="s">
        <v>27</v>
      </c>
      <c r="F15" s="11" t="s">
        <v>196</v>
      </c>
      <c r="G15" s="19">
        <f t="shared" si="3"/>
        <v>6000</v>
      </c>
      <c r="H15" s="12" t="s">
        <v>26</v>
      </c>
      <c r="I15" s="22">
        <v>23572</v>
      </c>
      <c r="O15" s="8">
        <v>623642693</v>
      </c>
    </row>
    <row r="16" spans="1:15" s="8" customFormat="1" ht="21.75" x14ac:dyDescent="0.5">
      <c r="A16" s="12">
        <v>8</v>
      </c>
      <c r="B16" s="11" t="s">
        <v>203</v>
      </c>
      <c r="C16" s="19">
        <v>500</v>
      </c>
      <c r="D16" s="19">
        <f t="shared" si="0"/>
        <v>500</v>
      </c>
      <c r="E16" s="12" t="s">
        <v>27</v>
      </c>
      <c r="F16" s="11" t="s">
        <v>204</v>
      </c>
      <c r="G16" s="19">
        <f t="shared" si="3"/>
        <v>500</v>
      </c>
      <c r="H16" s="12" t="s">
        <v>26</v>
      </c>
      <c r="I16" s="22">
        <v>23574</v>
      </c>
      <c r="O16" s="8">
        <v>623641095</v>
      </c>
    </row>
    <row r="17" spans="1:15" s="8" customFormat="1" ht="21.75" x14ac:dyDescent="0.5">
      <c r="A17" s="12">
        <v>9</v>
      </c>
      <c r="B17" s="11" t="s">
        <v>205</v>
      </c>
      <c r="C17" s="19">
        <v>500</v>
      </c>
      <c r="D17" s="19">
        <f t="shared" si="0"/>
        <v>500</v>
      </c>
      <c r="E17" s="12" t="s">
        <v>27</v>
      </c>
      <c r="F17" s="11" t="s">
        <v>206</v>
      </c>
      <c r="G17" s="19">
        <f t="shared" si="3"/>
        <v>500</v>
      </c>
      <c r="H17" s="12" t="s">
        <v>26</v>
      </c>
      <c r="I17" s="22">
        <v>23578</v>
      </c>
      <c r="O17" s="8">
        <v>623641095</v>
      </c>
    </row>
    <row r="18" spans="1:15" s="8" customFormat="1" ht="21.75" x14ac:dyDescent="0.5">
      <c r="A18" s="12">
        <v>10</v>
      </c>
      <c r="B18" s="11" t="s">
        <v>209</v>
      </c>
      <c r="C18" s="19">
        <v>50000</v>
      </c>
      <c r="D18" s="19">
        <f t="shared" si="0"/>
        <v>50000</v>
      </c>
      <c r="E18" s="12" t="s">
        <v>27</v>
      </c>
      <c r="F18" s="11" t="s">
        <v>143</v>
      </c>
      <c r="G18" s="19">
        <f t="shared" si="3"/>
        <v>50000</v>
      </c>
      <c r="H18" s="12" t="s">
        <v>26</v>
      </c>
      <c r="I18" s="22">
        <v>23578</v>
      </c>
      <c r="O18" s="8">
        <v>623641095</v>
      </c>
    </row>
    <row r="19" spans="1:15" s="8" customFormat="1" ht="21.75" x14ac:dyDescent="0.5">
      <c r="A19" s="14">
        <v>11</v>
      </c>
      <c r="B19" s="13" t="s">
        <v>100</v>
      </c>
      <c r="C19" s="20">
        <v>7092</v>
      </c>
      <c r="D19" s="20">
        <f>SUM(C19)</f>
        <v>7092</v>
      </c>
      <c r="E19" s="14" t="s">
        <v>27</v>
      </c>
      <c r="F19" s="13" t="s">
        <v>37</v>
      </c>
      <c r="G19" s="20">
        <f t="shared" si="3"/>
        <v>7092</v>
      </c>
      <c r="H19" s="14" t="s">
        <v>26</v>
      </c>
      <c r="I19" s="23">
        <v>23588</v>
      </c>
      <c r="O19" s="8">
        <v>623427222</v>
      </c>
    </row>
    <row r="20" spans="1:15" s="8" customFormat="1" ht="21.75" x14ac:dyDescent="0.5">
      <c r="A20" s="40"/>
      <c r="B20" s="41"/>
      <c r="C20" s="42"/>
      <c r="D20" s="42"/>
      <c r="E20" s="40"/>
      <c r="F20" s="41"/>
      <c r="G20" s="42"/>
      <c r="H20" s="40"/>
      <c r="I20" s="43"/>
    </row>
    <row r="21" spans="1:15" ht="40.5" customHeight="1" x14ac:dyDescent="0.65">
      <c r="C21" s="28"/>
    </row>
    <row r="22" spans="1:15" s="8" customFormat="1" ht="21.75" x14ac:dyDescent="0.5">
      <c r="A22" s="27"/>
      <c r="E22" s="27" t="s">
        <v>9</v>
      </c>
      <c r="G22" s="27"/>
      <c r="I22" s="27"/>
    </row>
    <row r="23" spans="1:15" s="8" customFormat="1" ht="21.75" x14ac:dyDescent="0.5">
      <c r="A23" s="27"/>
      <c r="E23" s="27" t="s">
        <v>1</v>
      </c>
      <c r="G23" s="27"/>
      <c r="I23" s="27"/>
    </row>
    <row r="24" spans="1:15" x14ac:dyDescent="0.65">
      <c r="O24" s="28">
        <f>SUM(' สขร . ม.ค64'!C25+' สขร .ก.พ.64'!C30+' สขร ก.ค.64  '!C20)</f>
        <v>728133.12000000011</v>
      </c>
    </row>
  </sheetData>
  <mergeCells count="9">
    <mergeCell ref="A2:H2"/>
    <mergeCell ref="A3:H3"/>
    <mergeCell ref="A4:H4"/>
    <mergeCell ref="A5:A8"/>
    <mergeCell ref="B5:B8"/>
    <mergeCell ref="C5:C8"/>
    <mergeCell ref="D5:D8"/>
    <mergeCell ref="E5:E8"/>
    <mergeCell ref="F5:F8"/>
  </mergeCells>
  <printOptions horizontalCentered="1"/>
  <pageMargins left="0.98425196850393704" right="0.19685039370078741" top="0" bottom="0" header="0.31496062992125984" footer="0.31496062992125984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7" workbookViewId="0">
      <selection activeCell="I36" sqref="I36"/>
    </sheetView>
  </sheetViews>
  <sheetFormatPr defaultRowHeight="24" x14ac:dyDescent="0.55000000000000004"/>
  <cols>
    <col min="1" max="1" width="5.375" style="48" customWidth="1"/>
    <col min="2" max="2" width="29.5" style="1" customWidth="1"/>
    <col min="3" max="3" width="27.5" style="1" customWidth="1"/>
    <col min="4" max="4" width="18.5" style="48" customWidth="1"/>
    <col min="5" max="16384" width="9" style="1"/>
  </cols>
  <sheetData>
    <row r="1" spans="1:9" ht="36.75" customHeight="1" x14ac:dyDescent="0.35"/>
    <row r="2" spans="1:9" ht="47.25" customHeight="1" x14ac:dyDescent="0.35">
      <c r="A2" s="60"/>
      <c r="B2" s="60"/>
      <c r="C2" s="60"/>
      <c r="D2" s="60"/>
    </row>
    <row r="3" spans="1:9" ht="33" customHeight="1" x14ac:dyDescent="0.55000000000000004">
      <c r="A3" s="61" t="s">
        <v>6</v>
      </c>
      <c r="B3" s="61"/>
      <c r="C3" s="61"/>
      <c r="D3" s="61"/>
      <c r="E3" s="2"/>
      <c r="F3" s="2"/>
      <c r="G3" s="2"/>
      <c r="H3" s="2"/>
      <c r="I3" s="2"/>
    </row>
    <row r="4" spans="1:9" ht="21.75" customHeight="1" x14ac:dyDescent="0.55000000000000004">
      <c r="A4" s="61" t="s">
        <v>8</v>
      </c>
      <c r="B4" s="61"/>
      <c r="C4" s="61"/>
      <c r="D4" s="61"/>
      <c r="E4" s="2"/>
      <c r="F4" s="2"/>
      <c r="G4" s="2"/>
      <c r="H4" s="2"/>
      <c r="I4" s="2"/>
    </row>
    <row r="5" spans="1:9" ht="21.75" customHeight="1" x14ac:dyDescent="0.55000000000000004">
      <c r="A5" s="61" t="s">
        <v>211</v>
      </c>
      <c r="B5" s="61"/>
      <c r="C5" s="61"/>
      <c r="D5" s="61"/>
      <c r="E5" s="2"/>
      <c r="F5" s="2"/>
      <c r="G5" s="2"/>
      <c r="H5" s="2"/>
      <c r="I5" s="2"/>
    </row>
    <row r="6" spans="1:9" ht="17.25" customHeight="1" x14ac:dyDescent="0.35">
      <c r="A6" s="60" t="s">
        <v>7</v>
      </c>
      <c r="B6" s="60"/>
      <c r="C6" s="60"/>
      <c r="D6" s="60"/>
    </row>
    <row r="7" spans="1:9" x14ac:dyDescent="0.55000000000000004">
      <c r="B7" s="1" t="s">
        <v>2</v>
      </c>
    </row>
    <row r="8" spans="1:9" x14ac:dyDescent="0.55000000000000004">
      <c r="A8" s="3" t="s">
        <v>212</v>
      </c>
    </row>
    <row r="9" spans="1:9" s="48" customFormat="1" x14ac:dyDescent="0.55000000000000004">
      <c r="A9" s="62" t="s">
        <v>0</v>
      </c>
      <c r="B9" s="62" t="s">
        <v>3</v>
      </c>
      <c r="C9" s="62" t="s">
        <v>4</v>
      </c>
      <c r="D9" s="64" t="s">
        <v>30</v>
      </c>
    </row>
    <row r="10" spans="1:9" s="48" customFormat="1" x14ac:dyDescent="0.55000000000000004">
      <c r="A10" s="63"/>
      <c r="B10" s="63"/>
      <c r="C10" s="63"/>
      <c r="D10" s="65"/>
    </row>
    <row r="11" spans="1:9" x14ac:dyDescent="0.55000000000000004">
      <c r="A11" s="5">
        <v>1</v>
      </c>
      <c r="B11" s="38" t="s">
        <v>216</v>
      </c>
      <c r="C11" s="38" t="s">
        <v>217</v>
      </c>
      <c r="D11" s="39">
        <v>12000</v>
      </c>
    </row>
    <row r="12" spans="1:9" x14ac:dyDescent="0.55000000000000004">
      <c r="A12" s="5">
        <v>2</v>
      </c>
      <c r="B12" s="11" t="s">
        <v>218</v>
      </c>
      <c r="C12" s="11" t="s">
        <v>97</v>
      </c>
      <c r="D12" s="19">
        <v>66500</v>
      </c>
    </row>
    <row r="13" spans="1:9" x14ac:dyDescent="0.55000000000000004">
      <c r="A13" s="5">
        <v>3</v>
      </c>
      <c r="B13" s="11" t="s">
        <v>35</v>
      </c>
      <c r="C13" s="11" t="s">
        <v>222</v>
      </c>
      <c r="D13" s="19">
        <v>1800</v>
      </c>
    </row>
    <row r="14" spans="1:9" x14ac:dyDescent="0.55000000000000004">
      <c r="A14" s="5">
        <v>4</v>
      </c>
      <c r="B14" s="11" t="s">
        <v>219</v>
      </c>
      <c r="C14" s="11" t="s">
        <v>220</v>
      </c>
      <c r="D14" s="19">
        <v>7158.3</v>
      </c>
    </row>
    <row r="15" spans="1:9" x14ac:dyDescent="0.55000000000000004">
      <c r="A15" s="5">
        <v>5</v>
      </c>
      <c r="B15" s="11" t="s">
        <v>221</v>
      </c>
      <c r="C15" s="11" t="s">
        <v>117</v>
      </c>
      <c r="D15" s="19">
        <v>63900</v>
      </c>
    </row>
    <row r="16" spans="1:9" x14ac:dyDescent="0.55000000000000004">
      <c r="A16" s="5">
        <v>6</v>
      </c>
      <c r="B16" s="11" t="s">
        <v>223</v>
      </c>
      <c r="C16" s="11" t="s">
        <v>224</v>
      </c>
      <c r="D16" s="19">
        <v>5000</v>
      </c>
    </row>
    <row r="17" spans="1:4" x14ac:dyDescent="0.55000000000000004">
      <c r="A17" s="5">
        <v>7</v>
      </c>
      <c r="B17" s="11" t="s">
        <v>225</v>
      </c>
      <c r="C17" s="11" t="s">
        <v>226</v>
      </c>
      <c r="D17" s="19">
        <v>550</v>
      </c>
    </row>
    <row r="18" spans="1:4" x14ac:dyDescent="0.55000000000000004">
      <c r="A18" s="5">
        <v>8</v>
      </c>
      <c r="B18" s="11" t="s">
        <v>58</v>
      </c>
      <c r="C18" s="11" t="s">
        <v>33</v>
      </c>
      <c r="D18" s="19">
        <v>1000</v>
      </c>
    </row>
    <row r="19" spans="1:4" x14ac:dyDescent="0.55000000000000004">
      <c r="A19" s="5">
        <v>9</v>
      </c>
      <c r="B19" s="11" t="s">
        <v>227</v>
      </c>
      <c r="C19" s="11" t="s">
        <v>228</v>
      </c>
      <c r="D19" s="19">
        <v>4000</v>
      </c>
    </row>
    <row r="20" spans="1:4" x14ac:dyDescent="0.55000000000000004">
      <c r="A20" s="5">
        <v>10</v>
      </c>
      <c r="B20" s="11" t="s">
        <v>229</v>
      </c>
      <c r="C20" s="11" t="s">
        <v>230</v>
      </c>
      <c r="D20" s="19">
        <v>1785</v>
      </c>
    </row>
    <row r="21" spans="1:4" x14ac:dyDescent="0.55000000000000004">
      <c r="A21" s="5">
        <v>11</v>
      </c>
      <c r="B21" s="11" t="s">
        <v>31</v>
      </c>
      <c r="C21" s="11" t="s">
        <v>231</v>
      </c>
      <c r="D21" s="19">
        <v>815</v>
      </c>
    </row>
    <row r="22" spans="1:4" x14ac:dyDescent="0.55000000000000004">
      <c r="A22" s="5">
        <v>12</v>
      </c>
      <c r="B22" s="11" t="s">
        <v>31</v>
      </c>
      <c r="C22" s="11" t="s">
        <v>231</v>
      </c>
      <c r="D22" s="19">
        <v>495</v>
      </c>
    </row>
    <row r="23" spans="1:4" x14ac:dyDescent="0.55000000000000004">
      <c r="A23" s="5">
        <v>13</v>
      </c>
      <c r="B23" s="11" t="s">
        <v>232</v>
      </c>
      <c r="C23" s="11" t="s">
        <v>233</v>
      </c>
      <c r="D23" s="19">
        <v>555</v>
      </c>
    </row>
    <row r="24" spans="1:4" x14ac:dyDescent="0.55000000000000004">
      <c r="A24" s="5">
        <v>14</v>
      </c>
      <c r="B24" s="11" t="s">
        <v>234</v>
      </c>
      <c r="C24" s="11" t="s">
        <v>235</v>
      </c>
      <c r="D24" s="19">
        <v>4500</v>
      </c>
    </row>
    <row r="25" spans="1:4" x14ac:dyDescent="0.55000000000000004">
      <c r="A25" s="5">
        <v>15</v>
      </c>
      <c r="B25" s="11" t="s">
        <v>236</v>
      </c>
      <c r="C25" s="11" t="s">
        <v>231</v>
      </c>
      <c r="D25" s="19">
        <v>365</v>
      </c>
    </row>
    <row r="26" spans="1:4" x14ac:dyDescent="0.55000000000000004">
      <c r="A26" s="5">
        <v>16</v>
      </c>
      <c r="B26" s="11" t="s">
        <v>236</v>
      </c>
      <c r="C26" s="11" t="s">
        <v>237</v>
      </c>
      <c r="D26" s="19">
        <v>600</v>
      </c>
    </row>
    <row r="27" spans="1:4" x14ac:dyDescent="0.55000000000000004">
      <c r="A27" s="5">
        <v>17</v>
      </c>
      <c r="B27" s="11" t="s">
        <v>238</v>
      </c>
      <c r="C27" s="11" t="s">
        <v>239</v>
      </c>
      <c r="D27" s="19">
        <v>1100</v>
      </c>
    </row>
    <row r="28" spans="1:4" x14ac:dyDescent="0.55000000000000004">
      <c r="A28" s="5">
        <v>18</v>
      </c>
      <c r="B28" s="11" t="s">
        <v>238</v>
      </c>
      <c r="C28" s="11" t="s">
        <v>239</v>
      </c>
      <c r="D28" s="19">
        <v>1100</v>
      </c>
    </row>
    <row r="29" spans="1:4" x14ac:dyDescent="0.55000000000000004">
      <c r="A29" s="5">
        <v>19</v>
      </c>
      <c r="B29" s="34" t="s">
        <v>240</v>
      </c>
      <c r="C29" s="34" t="s">
        <v>241</v>
      </c>
      <c r="D29" s="35">
        <v>500</v>
      </c>
    </row>
    <row r="30" spans="1:4" x14ac:dyDescent="0.55000000000000004">
      <c r="A30" s="5">
        <v>20</v>
      </c>
      <c r="B30" s="34" t="s">
        <v>242</v>
      </c>
      <c r="C30" s="34" t="s">
        <v>243</v>
      </c>
      <c r="D30" s="35">
        <v>1200</v>
      </c>
    </row>
    <row r="31" spans="1:4" x14ac:dyDescent="0.55000000000000004">
      <c r="A31" s="5">
        <v>21</v>
      </c>
      <c r="B31" s="34" t="s">
        <v>89</v>
      </c>
      <c r="C31" s="34" t="s">
        <v>90</v>
      </c>
      <c r="D31" s="35">
        <v>3115</v>
      </c>
    </row>
    <row r="32" spans="1:4" x14ac:dyDescent="0.55000000000000004">
      <c r="A32" s="5">
        <v>22</v>
      </c>
      <c r="B32" s="11" t="s">
        <v>100</v>
      </c>
      <c r="C32" s="11" t="s">
        <v>37</v>
      </c>
      <c r="D32" s="19">
        <v>8069.6</v>
      </c>
    </row>
    <row r="33" spans="1:9" x14ac:dyDescent="0.55000000000000004">
      <c r="A33" s="5">
        <v>23</v>
      </c>
      <c r="B33" s="11" t="s">
        <v>28</v>
      </c>
      <c r="C33" s="11" t="s">
        <v>189</v>
      </c>
      <c r="D33" s="19">
        <v>5039</v>
      </c>
    </row>
    <row r="34" spans="1:9" x14ac:dyDescent="0.55000000000000004">
      <c r="A34" s="4">
        <v>24</v>
      </c>
      <c r="B34" s="13" t="s">
        <v>244</v>
      </c>
      <c r="C34" s="13" t="s">
        <v>245</v>
      </c>
      <c r="D34" s="20">
        <v>6500</v>
      </c>
    </row>
    <row r="35" spans="1:9" ht="36" customHeight="1" x14ac:dyDescent="0.55000000000000004">
      <c r="B35" s="1" t="s">
        <v>5</v>
      </c>
    </row>
    <row r="36" spans="1:9" s="48" customFormat="1" ht="31.5" customHeight="1" x14ac:dyDescent="0.55000000000000004">
      <c r="B36" s="60" t="s">
        <v>213</v>
      </c>
      <c r="C36" s="60"/>
      <c r="D36" s="60"/>
      <c r="E36" s="1"/>
      <c r="F36" s="1"/>
      <c r="G36" s="1"/>
      <c r="H36" s="1"/>
      <c r="I36" s="1"/>
    </row>
    <row r="37" spans="1:9" s="48" customFormat="1" ht="33.75" customHeight="1" x14ac:dyDescent="0.55000000000000004">
      <c r="E37" s="1"/>
      <c r="F37" s="1"/>
      <c r="G37" s="1"/>
      <c r="H37" s="1"/>
      <c r="I37" s="1"/>
    </row>
    <row r="38" spans="1:9" s="48" customFormat="1" x14ac:dyDescent="0.55000000000000004">
      <c r="E38" s="1"/>
      <c r="F38" s="1"/>
      <c r="G38" s="1"/>
      <c r="H38" s="1"/>
      <c r="I38" s="1"/>
    </row>
    <row r="39" spans="1:9" s="48" customFormat="1" x14ac:dyDescent="0.55000000000000004">
      <c r="B39" s="1"/>
      <c r="C39" s="48" t="s">
        <v>9</v>
      </c>
      <c r="E39" s="1"/>
      <c r="F39" s="1"/>
      <c r="G39" s="1"/>
      <c r="H39" s="1"/>
      <c r="I39" s="1"/>
    </row>
    <row r="40" spans="1:9" s="48" customFormat="1" x14ac:dyDescent="0.55000000000000004">
      <c r="B40" s="1"/>
      <c r="C40" s="48" t="s">
        <v>1</v>
      </c>
      <c r="E40" s="1"/>
      <c r="F40" s="1"/>
      <c r="G40" s="1"/>
      <c r="H40" s="1"/>
      <c r="I40" s="1"/>
    </row>
  </sheetData>
  <mergeCells count="10">
    <mergeCell ref="B36:D36"/>
    <mergeCell ref="A2:D2"/>
    <mergeCell ref="A3:D3"/>
    <mergeCell ref="A4:D4"/>
    <mergeCell ref="A5:D5"/>
    <mergeCell ref="A6:D6"/>
    <mergeCell ref="A9:A10"/>
    <mergeCell ref="B9:B10"/>
    <mergeCell ref="C9:C10"/>
    <mergeCell ref="D9:D10"/>
  </mergeCells>
  <printOptions horizontalCentered="1"/>
  <pageMargins left="0.70866141732283472" right="0.70866141732283472" top="0.15748031496062992" bottom="0" header="0.31496062992125984" footer="0.31496062992125984"/>
  <pageSetup paperSize="9" scale="8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16" workbookViewId="0">
      <selection activeCell="B8" sqref="B8"/>
    </sheetView>
  </sheetViews>
  <sheetFormatPr defaultRowHeight="27.75" x14ac:dyDescent="0.65"/>
  <cols>
    <col min="1" max="1" width="6.25" style="7" customWidth="1"/>
    <col min="2" max="2" width="25.125" style="6" customWidth="1"/>
    <col min="3" max="3" width="13.5" style="6" customWidth="1"/>
    <col min="4" max="4" width="13.875" style="6" customWidth="1"/>
    <col min="5" max="5" width="13.125" style="6" customWidth="1"/>
    <col min="6" max="6" width="30.625" style="6" customWidth="1"/>
    <col min="7" max="7" width="14.375" style="7" customWidth="1"/>
    <col min="8" max="8" width="13.125" style="6" customWidth="1"/>
    <col min="9" max="9" width="14" style="7" customWidth="1"/>
    <col min="10" max="14" width="9" style="6"/>
    <col min="15" max="15" width="15.125" style="6" customWidth="1"/>
    <col min="16" max="16384" width="9" style="6"/>
  </cols>
  <sheetData>
    <row r="1" spans="1:15" s="26" customFormat="1" ht="29.25" customHeight="1" x14ac:dyDescent="0.55000000000000004">
      <c r="A1" s="69" t="s">
        <v>215</v>
      </c>
      <c r="B1" s="69"/>
      <c r="C1" s="69"/>
      <c r="D1" s="69"/>
      <c r="E1" s="69"/>
      <c r="F1" s="69"/>
      <c r="G1" s="69"/>
      <c r="H1" s="69"/>
      <c r="I1" s="31" t="s">
        <v>62</v>
      </c>
      <c r="J1" s="25"/>
      <c r="K1" s="25"/>
      <c r="L1" s="25"/>
      <c r="M1" s="25"/>
    </row>
    <row r="2" spans="1:15" s="26" customFormat="1" ht="21" customHeight="1" x14ac:dyDescent="0.55000000000000004">
      <c r="A2" s="61" t="s">
        <v>10</v>
      </c>
      <c r="B2" s="61"/>
      <c r="C2" s="61"/>
      <c r="D2" s="61"/>
      <c r="E2" s="61"/>
      <c r="F2" s="61"/>
      <c r="G2" s="61"/>
      <c r="H2" s="61"/>
      <c r="I2" s="25"/>
      <c r="J2" s="25"/>
      <c r="K2" s="25"/>
      <c r="L2" s="25"/>
      <c r="M2" s="25"/>
    </row>
    <row r="3" spans="1:15" s="26" customFormat="1" ht="21" customHeight="1" x14ac:dyDescent="0.55000000000000004">
      <c r="A3" s="70" t="s">
        <v>214</v>
      </c>
      <c r="B3" s="70"/>
      <c r="C3" s="70"/>
      <c r="D3" s="70"/>
      <c r="E3" s="70"/>
      <c r="F3" s="70"/>
      <c r="G3" s="70"/>
      <c r="H3" s="70"/>
      <c r="I3" s="30"/>
      <c r="J3" s="25"/>
      <c r="K3" s="25"/>
      <c r="L3" s="25"/>
      <c r="M3" s="25"/>
    </row>
    <row r="4" spans="1:15" s="8" customFormat="1" ht="21.75" x14ac:dyDescent="0.5">
      <c r="A4" s="66" t="s">
        <v>11</v>
      </c>
      <c r="B4" s="66" t="s">
        <v>12</v>
      </c>
      <c r="C4" s="66" t="s">
        <v>13</v>
      </c>
      <c r="D4" s="66" t="s">
        <v>14</v>
      </c>
      <c r="E4" s="66" t="s">
        <v>15</v>
      </c>
      <c r="F4" s="66" t="s">
        <v>16</v>
      </c>
      <c r="G4" s="15" t="s">
        <v>17</v>
      </c>
      <c r="H4" s="15" t="s">
        <v>20</v>
      </c>
      <c r="I4" s="15" t="s">
        <v>22</v>
      </c>
      <c r="O4" s="27" t="s">
        <v>52</v>
      </c>
    </row>
    <row r="5" spans="1:15" s="8" customFormat="1" ht="21.75" x14ac:dyDescent="0.5">
      <c r="A5" s="67"/>
      <c r="B5" s="67"/>
      <c r="C5" s="67"/>
      <c r="D5" s="67"/>
      <c r="E5" s="67"/>
      <c r="F5" s="67"/>
      <c r="G5" s="16" t="s">
        <v>18</v>
      </c>
      <c r="H5" s="16" t="s">
        <v>21</v>
      </c>
      <c r="I5" s="16" t="s">
        <v>23</v>
      </c>
    </row>
    <row r="6" spans="1:15" s="8" customFormat="1" ht="21.75" x14ac:dyDescent="0.5">
      <c r="A6" s="67"/>
      <c r="B6" s="67"/>
      <c r="C6" s="67"/>
      <c r="D6" s="67"/>
      <c r="E6" s="67"/>
      <c r="F6" s="67"/>
      <c r="G6" s="16" t="s">
        <v>19</v>
      </c>
      <c r="H6" s="16"/>
      <c r="I6" s="16" t="s">
        <v>24</v>
      </c>
    </row>
    <row r="7" spans="1:15" s="8" customFormat="1" ht="21.75" x14ac:dyDescent="0.5">
      <c r="A7" s="68"/>
      <c r="B7" s="68"/>
      <c r="C7" s="68"/>
      <c r="D7" s="68"/>
      <c r="E7" s="68"/>
      <c r="F7" s="68"/>
      <c r="G7" s="17"/>
      <c r="H7" s="17"/>
      <c r="I7" s="17" t="s">
        <v>25</v>
      </c>
    </row>
    <row r="8" spans="1:15" s="8" customFormat="1" ht="21.75" x14ac:dyDescent="0.5">
      <c r="A8" s="37">
        <v>1</v>
      </c>
      <c r="B8" s="38" t="s">
        <v>216</v>
      </c>
      <c r="C8" s="39">
        <v>12000</v>
      </c>
      <c r="D8" s="39">
        <f>SUM(C8)</f>
        <v>12000</v>
      </c>
      <c r="E8" s="37" t="s">
        <v>27</v>
      </c>
      <c r="F8" s="38" t="s">
        <v>217</v>
      </c>
      <c r="G8" s="39">
        <f>SUM(C8)</f>
        <v>12000</v>
      </c>
      <c r="H8" s="37" t="s">
        <v>26</v>
      </c>
      <c r="I8" s="33">
        <v>23592</v>
      </c>
      <c r="O8" s="8">
        <v>623642730</v>
      </c>
    </row>
    <row r="9" spans="1:15" s="8" customFormat="1" ht="21.75" x14ac:dyDescent="0.5">
      <c r="A9" s="12">
        <v>2</v>
      </c>
      <c r="B9" s="11" t="s">
        <v>218</v>
      </c>
      <c r="C9" s="19">
        <v>66500</v>
      </c>
      <c r="D9" s="19">
        <f t="shared" ref="D9:D28" si="0">SUM(C9)</f>
        <v>66500</v>
      </c>
      <c r="E9" s="12" t="s">
        <v>27</v>
      </c>
      <c r="F9" s="11" t="s">
        <v>97</v>
      </c>
      <c r="G9" s="19">
        <f t="shared" ref="G9:G31" si="1">SUM(C9)</f>
        <v>66500</v>
      </c>
      <c r="H9" s="12" t="s">
        <v>26</v>
      </c>
      <c r="I9" s="33">
        <v>23593</v>
      </c>
      <c r="O9" s="8">
        <v>623642734</v>
      </c>
    </row>
    <row r="10" spans="1:15" s="8" customFormat="1" ht="21.75" x14ac:dyDescent="0.5">
      <c r="A10" s="37">
        <v>3</v>
      </c>
      <c r="B10" s="11" t="s">
        <v>35</v>
      </c>
      <c r="C10" s="19">
        <v>1800</v>
      </c>
      <c r="D10" s="19">
        <f>SUM(C10)</f>
        <v>1800</v>
      </c>
      <c r="E10" s="12" t="s">
        <v>27</v>
      </c>
      <c r="F10" s="11" t="s">
        <v>222</v>
      </c>
      <c r="G10" s="19">
        <f>SUM(C10)</f>
        <v>1800</v>
      </c>
      <c r="H10" s="12" t="s">
        <v>26</v>
      </c>
      <c r="I10" s="22">
        <v>23595</v>
      </c>
      <c r="O10" s="8">
        <v>623641097</v>
      </c>
    </row>
    <row r="11" spans="1:15" s="8" customFormat="1" ht="21.75" x14ac:dyDescent="0.5">
      <c r="A11" s="12">
        <v>4</v>
      </c>
      <c r="B11" s="11" t="s">
        <v>219</v>
      </c>
      <c r="C11" s="19">
        <v>7158.3</v>
      </c>
      <c r="D11" s="19">
        <f t="shared" si="0"/>
        <v>7158.3</v>
      </c>
      <c r="E11" s="12" t="s">
        <v>27</v>
      </c>
      <c r="F11" s="11" t="s">
        <v>220</v>
      </c>
      <c r="G11" s="19">
        <f t="shared" si="1"/>
        <v>7158.3</v>
      </c>
      <c r="H11" s="12" t="s">
        <v>26</v>
      </c>
      <c r="I11" s="22">
        <v>23598</v>
      </c>
      <c r="O11" s="8">
        <v>623642736</v>
      </c>
    </row>
    <row r="12" spans="1:15" s="8" customFormat="1" ht="21.75" x14ac:dyDescent="0.5">
      <c r="A12" s="37">
        <v>5</v>
      </c>
      <c r="B12" s="11" t="s">
        <v>221</v>
      </c>
      <c r="C12" s="19">
        <v>63900</v>
      </c>
      <c r="D12" s="19">
        <f t="shared" si="0"/>
        <v>63900</v>
      </c>
      <c r="E12" s="12" t="s">
        <v>27</v>
      </c>
      <c r="F12" s="11" t="s">
        <v>117</v>
      </c>
      <c r="G12" s="19">
        <f t="shared" si="1"/>
        <v>63900</v>
      </c>
      <c r="H12" s="12" t="s">
        <v>26</v>
      </c>
      <c r="I12" s="22">
        <v>23605</v>
      </c>
      <c r="O12" s="8">
        <v>623642752</v>
      </c>
    </row>
    <row r="13" spans="1:15" s="8" customFormat="1" ht="21.75" x14ac:dyDescent="0.5">
      <c r="A13" s="12">
        <v>6</v>
      </c>
      <c r="B13" s="11" t="s">
        <v>223</v>
      </c>
      <c r="C13" s="19">
        <v>5000</v>
      </c>
      <c r="D13" s="19">
        <f t="shared" si="0"/>
        <v>5000</v>
      </c>
      <c r="E13" s="12" t="s">
        <v>27</v>
      </c>
      <c r="F13" s="11" t="s">
        <v>224</v>
      </c>
      <c r="G13" s="19">
        <f t="shared" si="1"/>
        <v>5000</v>
      </c>
      <c r="H13" s="12" t="s">
        <v>26</v>
      </c>
      <c r="I13" s="22">
        <v>23608</v>
      </c>
      <c r="O13" s="8">
        <v>623641098</v>
      </c>
    </row>
    <row r="14" spans="1:15" s="8" customFormat="1" ht="21.75" x14ac:dyDescent="0.5">
      <c r="A14" s="37">
        <v>7</v>
      </c>
      <c r="B14" s="11" t="s">
        <v>225</v>
      </c>
      <c r="C14" s="19">
        <v>550</v>
      </c>
      <c r="D14" s="19">
        <f t="shared" si="0"/>
        <v>550</v>
      </c>
      <c r="E14" s="12" t="s">
        <v>27</v>
      </c>
      <c r="F14" s="11" t="s">
        <v>226</v>
      </c>
      <c r="G14" s="19">
        <f t="shared" si="1"/>
        <v>550</v>
      </c>
      <c r="H14" s="12" t="s">
        <v>26</v>
      </c>
      <c r="I14" s="22">
        <v>23608</v>
      </c>
      <c r="O14" s="8">
        <v>623641098</v>
      </c>
    </row>
    <row r="15" spans="1:15" s="8" customFormat="1" ht="21.75" x14ac:dyDescent="0.5">
      <c r="A15" s="12">
        <v>8</v>
      </c>
      <c r="B15" s="11" t="s">
        <v>58</v>
      </c>
      <c r="C15" s="19">
        <v>1000</v>
      </c>
      <c r="D15" s="19">
        <f t="shared" si="0"/>
        <v>1000</v>
      </c>
      <c r="E15" s="12" t="s">
        <v>27</v>
      </c>
      <c r="F15" s="11" t="s">
        <v>33</v>
      </c>
      <c r="G15" s="19">
        <f t="shared" si="1"/>
        <v>1000</v>
      </c>
      <c r="H15" s="12" t="s">
        <v>26</v>
      </c>
      <c r="I15" s="22">
        <v>23608</v>
      </c>
      <c r="O15" s="8">
        <v>623641098</v>
      </c>
    </row>
    <row r="16" spans="1:15" s="8" customFormat="1" ht="21.75" x14ac:dyDescent="0.5">
      <c r="A16" s="37">
        <v>9</v>
      </c>
      <c r="B16" s="11" t="s">
        <v>227</v>
      </c>
      <c r="C16" s="19">
        <v>4000</v>
      </c>
      <c r="D16" s="19">
        <f t="shared" si="0"/>
        <v>4000</v>
      </c>
      <c r="E16" s="12" t="s">
        <v>27</v>
      </c>
      <c r="F16" s="11" t="s">
        <v>228</v>
      </c>
      <c r="G16" s="19">
        <f t="shared" si="1"/>
        <v>4000</v>
      </c>
      <c r="H16" s="12" t="s">
        <v>26</v>
      </c>
      <c r="I16" s="22">
        <v>23608</v>
      </c>
      <c r="O16" s="8">
        <v>623641098</v>
      </c>
    </row>
    <row r="17" spans="1:15" s="8" customFormat="1" ht="21.75" x14ac:dyDescent="0.5">
      <c r="A17" s="12">
        <v>10</v>
      </c>
      <c r="B17" s="11" t="s">
        <v>229</v>
      </c>
      <c r="C17" s="19">
        <v>1785</v>
      </c>
      <c r="D17" s="19">
        <f t="shared" si="0"/>
        <v>1785</v>
      </c>
      <c r="E17" s="12" t="s">
        <v>27</v>
      </c>
      <c r="F17" s="11" t="s">
        <v>230</v>
      </c>
      <c r="G17" s="19">
        <f t="shared" si="1"/>
        <v>1785</v>
      </c>
      <c r="H17" s="12" t="s">
        <v>26</v>
      </c>
      <c r="I17" s="22">
        <v>23614</v>
      </c>
      <c r="O17" s="8">
        <v>623641100</v>
      </c>
    </row>
    <row r="18" spans="1:15" s="8" customFormat="1" ht="21.75" x14ac:dyDescent="0.5">
      <c r="A18" s="37">
        <v>11</v>
      </c>
      <c r="B18" s="11" t="s">
        <v>31</v>
      </c>
      <c r="C18" s="19">
        <v>815</v>
      </c>
      <c r="D18" s="19">
        <f t="shared" si="0"/>
        <v>815</v>
      </c>
      <c r="E18" s="12" t="s">
        <v>27</v>
      </c>
      <c r="F18" s="11" t="s">
        <v>231</v>
      </c>
      <c r="G18" s="19">
        <f t="shared" si="1"/>
        <v>815</v>
      </c>
      <c r="H18" s="12" t="s">
        <v>26</v>
      </c>
      <c r="I18" s="22">
        <v>23614</v>
      </c>
      <c r="O18" s="8">
        <v>623641100</v>
      </c>
    </row>
    <row r="19" spans="1:15" s="8" customFormat="1" ht="21.75" x14ac:dyDescent="0.5">
      <c r="A19" s="12">
        <v>12</v>
      </c>
      <c r="B19" s="11" t="s">
        <v>31</v>
      </c>
      <c r="C19" s="19">
        <v>495</v>
      </c>
      <c r="D19" s="19">
        <f t="shared" si="0"/>
        <v>495</v>
      </c>
      <c r="E19" s="12" t="s">
        <v>27</v>
      </c>
      <c r="F19" s="11" t="s">
        <v>231</v>
      </c>
      <c r="G19" s="19">
        <f t="shared" si="1"/>
        <v>495</v>
      </c>
      <c r="H19" s="12" t="s">
        <v>26</v>
      </c>
      <c r="I19" s="22">
        <v>23615</v>
      </c>
      <c r="O19" s="8">
        <v>623641100</v>
      </c>
    </row>
    <row r="20" spans="1:15" s="8" customFormat="1" ht="21.75" x14ac:dyDescent="0.5">
      <c r="A20" s="37">
        <v>13</v>
      </c>
      <c r="B20" s="11" t="s">
        <v>232</v>
      </c>
      <c r="C20" s="19">
        <v>555</v>
      </c>
      <c r="D20" s="19">
        <f t="shared" si="0"/>
        <v>555</v>
      </c>
      <c r="E20" s="12" t="s">
        <v>27</v>
      </c>
      <c r="F20" s="11" t="s">
        <v>233</v>
      </c>
      <c r="G20" s="19">
        <f t="shared" si="1"/>
        <v>555</v>
      </c>
      <c r="H20" s="12" t="s">
        <v>26</v>
      </c>
      <c r="I20" s="22">
        <v>23615</v>
      </c>
      <c r="O20" s="8">
        <v>623641100</v>
      </c>
    </row>
    <row r="21" spans="1:15" s="8" customFormat="1" ht="21.75" x14ac:dyDescent="0.5">
      <c r="A21" s="12">
        <v>14</v>
      </c>
      <c r="B21" s="11" t="s">
        <v>234</v>
      </c>
      <c r="C21" s="19">
        <v>4500</v>
      </c>
      <c r="D21" s="19">
        <f>SUM(C21)</f>
        <v>4500</v>
      </c>
      <c r="E21" s="12" t="s">
        <v>27</v>
      </c>
      <c r="F21" s="11" t="s">
        <v>235</v>
      </c>
      <c r="G21" s="19">
        <f t="shared" si="1"/>
        <v>4500</v>
      </c>
      <c r="H21" s="12" t="s">
        <v>26</v>
      </c>
      <c r="I21" s="22">
        <v>23615</v>
      </c>
      <c r="O21" s="8">
        <v>623641100</v>
      </c>
    </row>
    <row r="22" spans="1:15" s="8" customFormat="1" ht="21.75" x14ac:dyDescent="0.5">
      <c r="A22" s="37">
        <v>15</v>
      </c>
      <c r="B22" s="11" t="s">
        <v>236</v>
      </c>
      <c r="C22" s="19">
        <v>365</v>
      </c>
      <c r="D22" s="19">
        <f>SUM(C22)</f>
        <v>365</v>
      </c>
      <c r="E22" s="12" t="s">
        <v>27</v>
      </c>
      <c r="F22" s="11" t="s">
        <v>231</v>
      </c>
      <c r="G22" s="19">
        <f t="shared" si="1"/>
        <v>365</v>
      </c>
      <c r="H22" s="12" t="s">
        <v>26</v>
      </c>
      <c r="I22" s="22">
        <v>23616</v>
      </c>
      <c r="O22" s="8">
        <v>623641100</v>
      </c>
    </row>
    <row r="23" spans="1:15" s="8" customFormat="1" ht="21.75" x14ac:dyDescent="0.5">
      <c r="A23" s="12">
        <v>16</v>
      </c>
      <c r="B23" s="11" t="s">
        <v>236</v>
      </c>
      <c r="C23" s="19">
        <v>600</v>
      </c>
      <c r="D23" s="19">
        <f t="shared" si="0"/>
        <v>600</v>
      </c>
      <c r="E23" s="12" t="s">
        <v>27</v>
      </c>
      <c r="F23" s="11" t="s">
        <v>237</v>
      </c>
      <c r="G23" s="19">
        <f t="shared" si="1"/>
        <v>600</v>
      </c>
      <c r="H23" s="12" t="s">
        <v>26</v>
      </c>
      <c r="I23" s="22">
        <v>23616</v>
      </c>
      <c r="O23" s="8">
        <v>623641100</v>
      </c>
    </row>
    <row r="24" spans="1:15" s="8" customFormat="1" ht="21.75" x14ac:dyDescent="0.5">
      <c r="A24" s="37">
        <v>17</v>
      </c>
      <c r="B24" s="11" t="s">
        <v>238</v>
      </c>
      <c r="C24" s="19">
        <v>1100</v>
      </c>
      <c r="D24" s="19">
        <f t="shared" si="0"/>
        <v>1100</v>
      </c>
      <c r="E24" s="12" t="s">
        <v>27</v>
      </c>
      <c r="F24" s="11" t="s">
        <v>239</v>
      </c>
      <c r="G24" s="19">
        <f t="shared" si="1"/>
        <v>1100</v>
      </c>
      <c r="H24" s="12" t="s">
        <v>26</v>
      </c>
      <c r="I24" s="22">
        <v>23616</v>
      </c>
      <c r="O24" s="8">
        <v>623641100</v>
      </c>
    </row>
    <row r="25" spans="1:15" s="8" customFormat="1" ht="21.75" x14ac:dyDescent="0.5">
      <c r="A25" s="12">
        <v>18</v>
      </c>
      <c r="B25" s="11" t="s">
        <v>238</v>
      </c>
      <c r="C25" s="19">
        <v>1100</v>
      </c>
      <c r="D25" s="19">
        <f t="shared" si="0"/>
        <v>1100</v>
      </c>
      <c r="E25" s="12" t="s">
        <v>27</v>
      </c>
      <c r="F25" s="11" t="s">
        <v>239</v>
      </c>
      <c r="G25" s="19">
        <f t="shared" si="1"/>
        <v>1100</v>
      </c>
      <c r="H25" s="12" t="s">
        <v>26</v>
      </c>
      <c r="I25" s="22">
        <v>23616</v>
      </c>
      <c r="O25" s="8">
        <v>623641100</v>
      </c>
    </row>
    <row r="26" spans="1:15" s="8" customFormat="1" ht="21.75" x14ac:dyDescent="0.5">
      <c r="A26" s="37">
        <v>19</v>
      </c>
      <c r="B26" s="34" t="s">
        <v>240</v>
      </c>
      <c r="C26" s="35">
        <v>500</v>
      </c>
      <c r="D26" s="35">
        <f t="shared" si="0"/>
        <v>500</v>
      </c>
      <c r="E26" s="12" t="s">
        <v>27</v>
      </c>
      <c r="F26" s="34" t="s">
        <v>241</v>
      </c>
      <c r="G26" s="35">
        <f t="shared" si="1"/>
        <v>500</v>
      </c>
      <c r="H26" s="12" t="s">
        <v>26</v>
      </c>
      <c r="I26" s="22">
        <v>23616</v>
      </c>
      <c r="O26" s="8">
        <v>623641100</v>
      </c>
    </row>
    <row r="27" spans="1:15" s="8" customFormat="1" ht="21.75" x14ac:dyDescent="0.5">
      <c r="A27" s="12">
        <v>20</v>
      </c>
      <c r="B27" s="34" t="s">
        <v>242</v>
      </c>
      <c r="C27" s="35">
        <v>1200</v>
      </c>
      <c r="D27" s="35">
        <f t="shared" si="0"/>
        <v>1200</v>
      </c>
      <c r="E27" s="12" t="s">
        <v>27</v>
      </c>
      <c r="F27" s="34" t="s">
        <v>243</v>
      </c>
      <c r="G27" s="35">
        <f t="shared" si="1"/>
        <v>1200</v>
      </c>
      <c r="H27" s="12" t="s">
        <v>26</v>
      </c>
      <c r="I27" s="22">
        <v>23616</v>
      </c>
      <c r="O27" s="8">
        <v>623641100</v>
      </c>
    </row>
    <row r="28" spans="1:15" s="8" customFormat="1" ht="21.75" x14ac:dyDescent="0.5">
      <c r="A28" s="37">
        <v>21</v>
      </c>
      <c r="B28" s="34" t="s">
        <v>89</v>
      </c>
      <c r="C28" s="35">
        <v>3115</v>
      </c>
      <c r="D28" s="35">
        <f t="shared" si="0"/>
        <v>3115</v>
      </c>
      <c r="E28" s="12" t="s">
        <v>27</v>
      </c>
      <c r="F28" s="34" t="s">
        <v>90</v>
      </c>
      <c r="G28" s="35">
        <f t="shared" si="1"/>
        <v>3115</v>
      </c>
      <c r="H28" s="12" t="s">
        <v>26</v>
      </c>
      <c r="I28" s="22">
        <v>23616</v>
      </c>
      <c r="O28" s="8">
        <v>623641100</v>
      </c>
    </row>
    <row r="29" spans="1:15" s="8" customFormat="1" ht="21.75" x14ac:dyDescent="0.5">
      <c r="A29" s="12">
        <v>22</v>
      </c>
      <c r="B29" s="11" t="s">
        <v>100</v>
      </c>
      <c r="C29" s="19">
        <v>8069.6</v>
      </c>
      <c r="D29" s="19">
        <f>SUM(C29)</f>
        <v>8069.6</v>
      </c>
      <c r="E29" s="12" t="s">
        <v>27</v>
      </c>
      <c r="F29" s="11" t="s">
        <v>37</v>
      </c>
      <c r="G29" s="19">
        <f>SUM(C29)</f>
        <v>8069.6</v>
      </c>
      <c r="H29" s="12" t="s">
        <v>26</v>
      </c>
      <c r="I29" s="22">
        <v>23620</v>
      </c>
      <c r="O29" s="8">
        <v>623642780</v>
      </c>
    </row>
    <row r="30" spans="1:15" s="8" customFormat="1" ht="21.75" x14ac:dyDescent="0.5">
      <c r="A30" s="37">
        <v>23</v>
      </c>
      <c r="B30" s="11" t="s">
        <v>28</v>
      </c>
      <c r="C30" s="19">
        <v>5039</v>
      </c>
      <c r="D30" s="19">
        <f>SUM(C30)</f>
        <v>5039</v>
      </c>
      <c r="E30" s="12" t="s">
        <v>27</v>
      </c>
      <c r="F30" s="11" t="s">
        <v>189</v>
      </c>
      <c r="G30" s="19">
        <f>SUM(C30)</f>
        <v>5039</v>
      </c>
      <c r="H30" s="12" t="s">
        <v>26</v>
      </c>
      <c r="I30" s="22">
        <v>23620</v>
      </c>
      <c r="O30" s="8">
        <v>623642778</v>
      </c>
    </row>
    <row r="31" spans="1:15" s="8" customFormat="1" ht="21.75" x14ac:dyDescent="0.5">
      <c r="A31" s="14">
        <v>24</v>
      </c>
      <c r="B31" s="13" t="s">
        <v>244</v>
      </c>
      <c r="C31" s="20">
        <v>6500</v>
      </c>
      <c r="D31" s="20">
        <f>SUM(C31)</f>
        <v>6500</v>
      </c>
      <c r="E31" s="14" t="s">
        <v>27</v>
      </c>
      <c r="F31" s="13" t="s">
        <v>245</v>
      </c>
      <c r="G31" s="20">
        <f t="shared" si="1"/>
        <v>6500</v>
      </c>
      <c r="H31" s="14" t="s">
        <v>26</v>
      </c>
      <c r="I31" s="23">
        <v>23620</v>
      </c>
      <c r="O31" s="8">
        <v>623641101</v>
      </c>
    </row>
    <row r="32" spans="1:15" s="8" customFormat="1" ht="21.75" x14ac:dyDescent="0.5">
      <c r="A32" s="40"/>
      <c r="B32" s="41"/>
      <c r="C32" s="42"/>
      <c r="D32" s="42"/>
      <c r="E32" s="40"/>
      <c r="F32" s="41"/>
      <c r="G32" s="42"/>
      <c r="H32" s="40"/>
      <c r="I32" s="43"/>
    </row>
    <row r="33" spans="1:15" ht="40.5" customHeight="1" x14ac:dyDescent="0.65">
      <c r="C33" s="28"/>
    </row>
    <row r="34" spans="1:15" s="8" customFormat="1" ht="21.75" x14ac:dyDescent="0.5">
      <c r="A34" s="27"/>
      <c r="E34" s="27" t="s">
        <v>9</v>
      </c>
      <c r="G34" s="27"/>
      <c r="I34" s="27"/>
    </row>
    <row r="35" spans="1:15" s="8" customFormat="1" ht="21.75" x14ac:dyDescent="0.5">
      <c r="A35" s="27"/>
      <c r="E35" s="27" t="s">
        <v>1</v>
      </c>
      <c r="G35" s="27"/>
      <c r="I35" s="27"/>
    </row>
    <row r="36" spans="1:15" x14ac:dyDescent="0.65">
      <c r="O36" s="28">
        <f>SUM(' สขร . ม.ค64'!C25+' สขร .ก.พ.64'!C30+' สขร ส.ค.64   '!C32)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78740157480314965" right="0.19685039370078741" top="0" bottom="0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25" sqref="C25"/>
    </sheetView>
  </sheetViews>
  <sheetFormatPr defaultRowHeight="24" x14ac:dyDescent="0.55000000000000004"/>
  <cols>
    <col min="1" max="1" width="5.375" style="49" customWidth="1"/>
    <col min="2" max="2" width="29.5" style="1" customWidth="1"/>
    <col min="3" max="3" width="32" style="1" customWidth="1"/>
    <col min="4" max="4" width="18.5" style="49" customWidth="1"/>
    <col min="5" max="16384" width="9" style="1"/>
  </cols>
  <sheetData>
    <row r="1" spans="1:9" ht="36.75" customHeight="1" x14ac:dyDescent="0.35"/>
    <row r="2" spans="1:9" ht="47.25" customHeight="1" x14ac:dyDescent="0.35">
      <c r="A2" s="60"/>
      <c r="B2" s="60"/>
      <c r="C2" s="60"/>
      <c r="D2" s="60"/>
    </row>
    <row r="3" spans="1:9" ht="33" customHeight="1" x14ac:dyDescent="0.55000000000000004">
      <c r="A3" s="61" t="s">
        <v>6</v>
      </c>
      <c r="B3" s="61"/>
      <c r="C3" s="61"/>
      <c r="D3" s="61"/>
      <c r="E3" s="2"/>
      <c r="F3" s="2"/>
      <c r="G3" s="2"/>
      <c r="H3" s="2"/>
      <c r="I3" s="2"/>
    </row>
    <row r="4" spans="1:9" ht="21.75" customHeight="1" x14ac:dyDescent="0.55000000000000004">
      <c r="A4" s="61" t="s">
        <v>8</v>
      </c>
      <c r="B4" s="61"/>
      <c r="C4" s="61"/>
      <c r="D4" s="61"/>
      <c r="E4" s="2"/>
      <c r="F4" s="2"/>
      <c r="G4" s="2"/>
      <c r="H4" s="2"/>
      <c r="I4" s="2"/>
    </row>
    <row r="5" spans="1:9" ht="21.75" customHeight="1" x14ac:dyDescent="0.55000000000000004">
      <c r="A5" s="61" t="s">
        <v>247</v>
      </c>
      <c r="B5" s="61"/>
      <c r="C5" s="61"/>
      <c r="D5" s="61"/>
      <c r="E5" s="2"/>
      <c r="F5" s="2"/>
      <c r="G5" s="2"/>
      <c r="H5" s="2"/>
      <c r="I5" s="2"/>
    </row>
    <row r="6" spans="1:9" ht="17.25" customHeight="1" x14ac:dyDescent="0.35">
      <c r="A6" s="60" t="s">
        <v>7</v>
      </c>
      <c r="B6" s="60"/>
      <c r="C6" s="60"/>
      <c r="D6" s="60"/>
    </row>
    <row r="7" spans="1:9" x14ac:dyDescent="0.55000000000000004">
      <c r="B7" s="1" t="s">
        <v>2</v>
      </c>
    </row>
    <row r="8" spans="1:9" ht="28.5" customHeight="1" x14ac:dyDescent="0.55000000000000004">
      <c r="A8" s="3" t="s">
        <v>248</v>
      </c>
    </row>
    <row r="9" spans="1:9" s="49" customFormat="1" x14ac:dyDescent="0.55000000000000004">
      <c r="A9" s="62" t="s">
        <v>0</v>
      </c>
      <c r="B9" s="62" t="s">
        <v>3</v>
      </c>
      <c r="C9" s="62" t="s">
        <v>4</v>
      </c>
      <c r="D9" s="64" t="s">
        <v>30</v>
      </c>
    </row>
    <row r="10" spans="1:9" s="49" customFormat="1" x14ac:dyDescent="0.55000000000000004">
      <c r="A10" s="63"/>
      <c r="B10" s="63"/>
      <c r="C10" s="63"/>
      <c r="D10" s="65"/>
    </row>
    <row r="11" spans="1:9" x14ac:dyDescent="0.55000000000000004">
      <c r="A11" s="5">
        <v>1</v>
      </c>
      <c r="B11" s="9" t="s">
        <v>58</v>
      </c>
      <c r="C11" s="11" t="s">
        <v>33</v>
      </c>
      <c r="D11" s="19">
        <v>1000</v>
      </c>
    </row>
    <row r="12" spans="1:9" x14ac:dyDescent="0.55000000000000004">
      <c r="A12" s="5">
        <v>2</v>
      </c>
      <c r="B12" s="11" t="s">
        <v>40</v>
      </c>
      <c r="C12" s="11" t="s">
        <v>251</v>
      </c>
      <c r="D12" s="19">
        <v>750</v>
      </c>
    </row>
    <row r="13" spans="1:9" x14ac:dyDescent="0.55000000000000004">
      <c r="A13" s="5">
        <v>3</v>
      </c>
      <c r="B13" s="11" t="s">
        <v>252</v>
      </c>
      <c r="C13" s="11" t="s">
        <v>110</v>
      </c>
      <c r="D13" s="19">
        <v>2100</v>
      </c>
    </row>
    <row r="14" spans="1:9" x14ac:dyDescent="0.55000000000000004">
      <c r="A14" s="5">
        <v>4</v>
      </c>
      <c r="B14" s="11" t="s">
        <v>253</v>
      </c>
      <c r="C14" s="11" t="s">
        <v>254</v>
      </c>
      <c r="D14" s="19">
        <v>1200</v>
      </c>
    </row>
    <row r="15" spans="1:9" x14ac:dyDescent="0.55000000000000004">
      <c r="A15" s="5">
        <v>5</v>
      </c>
      <c r="B15" s="11" t="s">
        <v>28</v>
      </c>
      <c r="C15" s="11" t="s">
        <v>254</v>
      </c>
      <c r="D15" s="19">
        <v>2195</v>
      </c>
    </row>
    <row r="16" spans="1:9" x14ac:dyDescent="0.55000000000000004">
      <c r="A16" s="5">
        <v>6</v>
      </c>
      <c r="B16" s="11" t="s">
        <v>255</v>
      </c>
      <c r="C16" s="11" t="s">
        <v>187</v>
      </c>
      <c r="D16" s="19">
        <v>78750</v>
      </c>
    </row>
    <row r="17" spans="1:9" x14ac:dyDescent="0.55000000000000004">
      <c r="A17" s="5">
        <v>7</v>
      </c>
      <c r="B17" s="11" t="s">
        <v>256</v>
      </c>
      <c r="C17" s="53" t="s">
        <v>48</v>
      </c>
      <c r="D17" s="19">
        <v>2000</v>
      </c>
    </row>
    <row r="18" spans="1:9" x14ac:dyDescent="0.55000000000000004">
      <c r="A18" s="51">
        <v>8</v>
      </c>
      <c r="B18" s="11" t="s">
        <v>257</v>
      </c>
      <c r="C18" s="53" t="s">
        <v>143</v>
      </c>
      <c r="D18" s="19">
        <v>24000</v>
      </c>
    </row>
    <row r="19" spans="1:9" x14ac:dyDescent="0.55000000000000004">
      <c r="A19" s="4">
        <v>9</v>
      </c>
      <c r="B19" s="54" t="s">
        <v>100</v>
      </c>
      <c r="C19" s="52" t="s">
        <v>37</v>
      </c>
      <c r="D19" s="20">
        <v>5180.3999999999996</v>
      </c>
    </row>
    <row r="20" spans="1:9" ht="31.5" customHeight="1" x14ac:dyDescent="0.55000000000000004">
      <c r="B20" s="1" t="s">
        <v>5</v>
      </c>
    </row>
    <row r="21" spans="1:9" s="49" customFormat="1" ht="37.5" customHeight="1" x14ac:dyDescent="0.55000000000000004">
      <c r="B21" s="60" t="s">
        <v>249</v>
      </c>
      <c r="C21" s="60"/>
      <c r="D21" s="60"/>
      <c r="E21" s="1"/>
      <c r="F21" s="1"/>
      <c r="G21" s="1"/>
      <c r="H21" s="1"/>
      <c r="I21" s="1"/>
    </row>
    <row r="22" spans="1:9" s="49" customFormat="1" ht="33.75" customHeight="1" x14ac:dyDescent="0.55000000000000004">
      <c r="E22" s="1"/>
      <c r="F22" s="1"/>
      <c r="G22" s="1"/>
      <c r="H22" s="1"/>
      <c r="I22" s="1"/>
    </row>
    <row r="23" spans="1:9" s="49" customFormat="1" x14ac:dyDescent="0.55000000000000004">
      <c r="E23" s="1"/>
      <c r="F23" s="1"/>
      <c r="G23" s="1"/>
      <c r="H23" s="1"/>
      <c r="I23" s="1"/>
    </row>
    <row r="24" spans="1:9" s="49" customFormat="1" x14ac:dyDescent="0.55000000000000004">
      <c r="B24" s="1"/>
      <c r="C24" s="49" t="s">
        <v>250</v>
      </c>
      <c r="E24" s="1"/>
      <c r="F24" s="1"/>
      <c r="G24" s="1"/>
      <c r="H24" s="1"/>
      <c r="I24" s="1"/>
    </row>
    <row r="25" spans="1:9" s="49" customFormat="1" x14ac:dyDescent="0.55000000000000004">
      <c r="B25" s="1"/>
      <c r="C25" s="49" t="s">
        <v>1</v>
      </c>
      <c r="E25" s="1"/>
      <c r="F25" s="1"/>
      <c r="G25" s="1"/>
      <c r="H25" s="1"/>
      <c r="I25" s="1"/>
    </row>
  </sheetData>
  <mergeCells count="10">
    <mergeCell ref="B21:D21"/>
    <mergeCell ref="A2:D2"/>
    <mergeCell ref="A3:D3"/>
    <mergeCell ref="A4:D4"/>
    <mergeCell ref="A5:D5"/>
    <mergeCell ref="A6:D6"/>
    <mergeCell ref="A9:A10"/>
    <mergeCell ref="B9:B10"/>
    <mergeCell ref="C9:C10"/>
    <mergeCell ref="D9:D10"/>
  </mergeCells>
  <printOptions horizontalCentered="1"/>
  <pageMargins left="0.70866141732283472" right="0.70866141732283472" top="0.15748031496062992" bottom="0" header="0.31496062992125984" footer="0.31496062992125984"/>
  <pageSetup paperSize="9" scale="8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C25" sqref="C25"/>
    </sheetView>
  </sheetViews>
  <sheetFormatPr defaultRowHeight="27.75" x14ac:dyDescent="0.65"/>
  <cols>
    <col min="1" max="1" width="6.25" style="7" customWidth="1"/>
    <col min="2" max="2" width="25.125" style="6" customWidth="1"/>
    <col min="3" max="3" width="13.5" style="6" customWidth="1"/>
    <col min="4" max="4" width="13.875" style="6" customWidth="1"/>
    <col min="5" max="5" width="13.125" style="6" customWidth="1"/>
    <col min="6" max="6" width="30.625" style="6" customWidth="1"/>
    <col min="7" max="7" width="14.375" style="7" customWidth="1"/>
    <col min="8" max="8" width="13.125" style="6" customWidth="1"/>
    <col min="9" max="9" width="14" style="7" customWidth="1"/>
    <col min="10" max="14" width="9" style="6"/>
    <col min="15" max="15" width="15.125" style="6" customWidth="1"/>
    <col min="16" max="16384" width="9" style="6"/>
  </cols>
  <sheetData>
    <row r="1" spans="1:15" s="26" customFormat="1" ht="29.25" customHeight="1" x14ac:dyDescent="0.55000000000000004">
      <c r="A1" s="69" t="s">
        <v>258</v>
      </c>
      <c r="B1" s="69"/>
      <c r="C1" s="69"/>
      <c r="D1" s="69"/>
      <c r="E1" s="69"/>
      <c r="F1" s="69"/>
      <c r="G1" s="69"/>
      <c r="H1" s="69"/>
      <c r="I1" s="31" t="s">
        <v>62</v>
      </c>
      <c r="J1" s="25"/>
      <c r="K1" s="25"/>
      <c r="L1" s="25"/>
      <c r="M1" s="25"/>
    </row>
    <row r="2" spans="1:15" s="26" customFormat="1" ht="21" customHeight="1" x14ac:dyDescent="0.55000000000000004">
      <c r="A2" s="61" t="s">
        <v>10</v>
      </c>
      <c r="B2" s="61"/>
      <c r="C2" s="61"/>
      <c r="D2" s="61"/>
      <c r="E2" s="61"/>
      <c r="F2" s="61"/>
      <c r="G2" s="61"/>
      <c r="H2" s="61"/>
      <c r="I2" s="25"/>
      <c r="J2" s="25"/>
      <c r="K2" s="25"/>
      <c r="L2" s="25"/>
      <c r="M2" s="25"/>
    </row>
    <row r="3" spans="1:15" s="26" customFormat="1" ht="21" customHeight="1" x14ac:dyDescent="0.55000000000000004">
      <c r="A3" s="70" t="s">
        <v>246</v>
      </c>
      <c r="B3" s="70"/>
      <c r="C3" s="70"/>
      <c r="D3" s="70"/>
      <c r="E3" s="70"/>
      <c r="F3" s="70"/>
      <c r="G3" s="70"/>
      <c r="H3" s="70"/>
      <c r="I3" s="30"/>
      <c r="J3" s="25"/>
      <c r="K3" s="25"/>
      <c r="L3" s="25"/>
      <c r="M3" s="25"/>
    </row>
    <row r="4" spans="1:15" s="8" customFormat="1" ht="21.75" x14ac:dyDescent="0.5">
      <c r="A4" s="66" t="s">
        <v>11</v>
      </c>
      <c r="B4" s="66" t="s">
        <v>12</v>
      </c>
      <c r="C4" s="66" t="s">
        <v>13</v>
      </c>
      <c r="D4" s="66" t="s">
        <v>14</v>
      </c>
      <c r="E4" s="66" t="s">
        <v>15</v>
      </c>
      <c r="F4" s="66" t="s">
        <v>16</v>
      </c>
      <c r="G4" s="15" t="s">
        <v>17</v>
      </c>
      <c r="H4" s="15" t="s">
        <v>20</v>
      </c>
      <c r="I4" s="15" t="s">
        <v>22</v>
      </c>
      <c r="O4" s="27" t="s">
        <v>52</v>
      </c>
    </row>
    <row r="5" spans="1:15" s="8" customFormat="1" ht="21.75" x14ac:dyDescent="0.5">
      <c r="A5" s="67"/>
      <c r="B5" s="67"/>
      <c r="C5" s="67"/>
      <c r="D5" s="67"/>
      <c r="E5" s="67"/>
      <c r="F5" s="67"/>
      <c r="G5" s="16" t="s">
        <v>18</v>
      </c>
      <c r="H5" s="16" t="s">
        <v>21</v>
      </c>
      <c r="I5" s="16" t="s">
        <v>23</v>
      </c>
    </row>
    <row r="6" spans="1:15" s="8" customFormat="1" ht="21.75" x14ac:dyDescent="0.5">
      <c r="A6" s="67"/>
      <c r="B6" s="67"/>
      <c r="C6" s="67"/>
      <c r="D6" s="67"/>
      <c r="E6" s="67"/>
      <c r="F6" s="67"/>
      <c r="G6" s="16" t="s">
        <v>19</v>
      </c>
      <c r="H6" s="16"/>
      <c r="I6" s="16" t="s">
        <v>24</v>
      </c>
    </row>
    <row r="7" spans="1:15" s="8" customFormat="1" ht="21.75" x14ac:dyDescent="0.5">
      <c r="A7" s="68"/>
      <c r="B7" s="68"/>
      <c r="C7" s="68"/>
      <c r="D7" s="68"/>
      <c r="E7" s="68"/>
      <c r="F7" s="68"/>
      <c r="G7" s="17"/>
      <c r="H7" s="17"/>
      <c r="I7" s="17" t="s">
        <v>25</v>
      </c>
    </row>
    <row r="8" spans="1:15" s="8" customFormat="1" ht="21.75" x14ac:dyDescent="0.5">
      <c r="A8" s="37">
        <v>1</v>
      </c>
      <c r="B8" s="11" t="s">
        <v>58</v>
      </c>
      <c r="C8" s="19">
        <v>1000</v>
      </c>
      <c r="D8" s="19">
        <f t="shared" ref="D8:D14" si="0">SUM(C8)</f>
        <v>1000</v>
      </c>
      <c r="E8" s="37" t="s">
        <v>27</v>
      </c>
      <c r="F8" s="11" t="s">
        <v>33</v>
      </c>
      <c r="G8" s="39">
        <f>SUM(C8)</f>
        <v>1000</v>
      </c>
      <c r="H8" s="37" t="s">
        <v>26</v>
      </c>
      <c r="I8" s="33">
        <v>242767</v>
      </c>
      <c r="O8" s="8">
        <v>623641102</v>
      </c>
    </row>
    <row r="9" spans="1:15" s="8" customFormat="1" ht="21.75" x14ac:dyDescent="0.5">
      <c r="A9" s="12">
        <v>2</v>
      </c>
      <c r="B9" s="11" t="s">
        <v>40</v>
      </c>
      <c r="C9" s="19">
        <v>750</v>
      </c>
      <c r="D9" s="19">
        <f t="shared" si="0"/>
        <v>750</v>
      </c>
      <c r="E9" s="12" t="s">
        <v>27</v>
      </c>
      <c r="F9" s="11" t="s">
        <v>251</v>
      </c>
      <c r="G9" s="19">
        <f t="shared" ref="G9:G14" si="1">SUM(C9)</f>
        <v>750</v>
      </c>
      <c r="H9" s="12" t="s">
        <v>26</v>
      </c>
      <c r="I9" s="33">
        <v>242767</v>
      </c>
      <c r="O9" s="8">
        <v>623641102</v>
      </c>
    </row>
    <row r="10" spans="1:15" s="8" customFormat="1" ht="21.75" x14ac:dyDescent="0.5">
      <c r="A10" s="37">
        <v>3</v>
      </c>
      <c r="B10" s="11" t="s">
        <v>252</v>
      </c>
      <c r="C10" s="19">
        <v>2100</v>
      </c>
      <c r="D10" s="19">
        <f t="shared" si="0"/>
        <v>2100</v>
      </c>
      <c r="E10" s="12" t="s">
        <v>27</v>
      </c>
      <c r="F10" s="11" t="s">
        <v>110</v>
      </c>
      <c r="G10" s="19">
        <f>SUM(C10)</f>
        <v>2100</v>
      </c>
      <c r="H10" s="12" t="s">
        <v>26</v>
      </c>
      <c r="I10" s="22">
        <v>23630</v>
      </c>
      <c r="O10" s="8">
        <v>623641103</v>
      </c>
    </row>
    <row r="11" spans="1:15" s="8" customFormat="1" ht="21.75" x14ac:dyDescent="0.5">
      <c r="A11" s="12">
        <v>4</v>
      </c>
      <c r="B11" s="11" t="s">
        <v>253</v>
      </c>
      <c r="C11" s="19">
        <v>1200</v>
      </c>
      <c r="D11" s="19">
        <f t="shared" si="0"/>
        <v>1200</v>
      </c>
      <c r="E11" s="12" t="s">
        <v>27</v>
      </c>
      <c r="F11" s="11" t="s">
        <v>254</v>
      </c>
      <c r="G11" s="19">
        <f t="shared" si="1"/>
        <v>1200</v>
      </c>
      <c r="H11" s="12" t="s">
        <v>26</v>
      </c>
      <c r="I11" s="22">
        <v>23630</v>
      </c>
      <c r="O11" s="8">
        <v>623641103</v>
      </c>
    </row>
    <row r="12" spans="1:15" s="8" customFormat="1" ht="21.75" x14ac:dyDescent="0.5">
      <c r="A12" s="37">
        <v>5</v>
      </c>
      <c r="B12" s="11" t="s">
        <v>28</v>
      </c>
      <c r="C12" s="19">
        <v>2195</v>
      </c>
      <c r="D12" s="19">
        <f t="shared" si="0"/>
        <v>2195</v>
      </c>
      <c r="E12" s="12" t="s">
        <v>27</v>
      </c>
      <c r="F12" s="11" t="s">
        <v>254</v>
      </c>
      <c r="G12" s="19">
        <f t="shared" si="1"/>
        <v>2195</v>
      </c>
      <c r="H12" s="12" t="s">
        <v>26</v>
      </c>
      <c r="I12" s="22">
        <v>23640</v>
      </c>
      <c r="O12" s="8">
        <v>623641103</v>
      </c>
    </row>
    <row r="13" spans="1:15" s="8" customFormat="1" ht="21.75" x14ac:dyDescent="0.5">
      <c r="A13" s="12">
        <v>6</v>
      </c>
      <c r="B13" s="11" t="s">
        <v>255</v>
      </c>
      <c r="C13" s="19">
        <v>78750</v>
      </c>
      <c r="D13" s="19">
        <f t="shared" si="0"/>
        <v>78750</v>
      </c>
      <c r="E13" s="12" t="s">
        <v>27</v>
      </c>
      <c r="F13" s="11" t="s">
        <v>187</v>
      </c>
      <c r="G13" s="19">
        <f t="shared" si="1"/>
        <v>78750</v>
      </c>
      <c r="H13" s="12" t="s">
        <v>26</v>
      </c>
      <c r="I13" s="22">
        <v>23640</v>
      </c>
      <c r="O13" s="8">
        <v>623642815</v>
      </c>
    </row>
    <row r="14" spans="1:15" s="8" customFormat="1" ht="21.75" x14ac:dyDescent="0.5">
      <c r="A14" s="37">
        <v>7</v>
      </c>
      <c r="B14" s="11" t="s">
        <v>256</v>
      </c>
      <c r="C14" s="19">
        <v>2000</v>
      </c>
      <c r="D14" s="19">
        <f t="shared" si="0"/>
        <v>2000</v>
      </c>
      <c r="E14" s="12" t="s">
        <v>27</v>
      </c>
      <c r="F14" s="11" t="s">
        <v>48</v>
      </c>
      <c r="G14" s="19">
        <f t="shared" si="1"/>
        <v>2000</v>
      </c>
      <c r="H14" s="12" t="s">
        <v>26</v>
      </c>
      <c r="I14" s="22">
        <v>23649</v>
      </c>
      <c r="O14" s="8">
        <v>623641105</v>
      </c>
    </row>
    <row r="15" spans="1:15" s="8" customFormat="1" ht="21.75" x14ac:dyDescent="0.5">
      <c r="A15" s="12">
        <v>8</v>
      </c>
      <c r="B15" s="11" t="s">
        <v>257</v>
      </c>
      <c r="C15" s="19">
        <v>24000</v>
      </c>
      <c r="D15" s="19">
        <f>SUM(C15)</f>
        <v>24000</v>
      </c>
      <c r="E15" s="12" t="s">
        <v>27</v>
      </c>
      <c r="F15" s="11" t="s">
        <v>143</v>
      </c>
      <c r="G15" s="19">
        <f>SUM(C15)</f>
        <v>24000</v>
      </c>
      <c r="H15" s="12" t="s">
        <v>26</v>
      </c>
      <c r="I15" s="22">
        <v>23649</v>
      </c>
      <c r="O15" s="8">
        <v>623641106</v>
      </c>
    </row>
    <row r="16" spans="1:15" s="8" customFormat="1" ht="24" x14ac:dyDescent="0.55000000000000004">
      <c r="A16" s="14">
        <v>9</v>
      </c>
      <c r="B16" s="13" t="s">
        <v>100</v>
      </c>
      <c r="C16" s="20">
        <v>5180.3999999999996</v>
      </c>
      <c r="D16" s="20">
        <f>SUM(C16)</f>
        <v>5180.3999999999996</v>
      </c>
      <c r="E16" s="14" t="s">
        <v>27</v>
      </c>
      <c r="F16" s="54" t="s">
        <v>37</v>
      </c>
      <c r="G16" s="20">
        <f>SUM(C16)</f>
        <v>5180.3999999999996</v>
      </c>
      <c r="H16" s="14" t="s">
        <v>26</v>
      </c>
      <c r="I16" s="23">
        <v>23650</v>
      </c>
      <c r="O16" s="8">
        <v>623642835</v>
      </c>
    </row>
    <row r="17" spans="1:15" s="8" customFormat="1" ht="21.75" x14ac:dyDescent="0.5">
      <c r="A17" s="40"/>
      <c r="B17" s="41"/>
      <c r="C17" s="42"/>
      <c r="D17" s="42"/>
      <c r="E17" s="40"/>
      <c r="F17" s="41"/>
      <c r="G17" s="42"/>
      <c r="H17" s="40"/>
      <c r="I17" s="43"/>
    </row>
    <row r="18" spans="1:15" ht="40.5" customHeight="1" x14ac:dyDescent="0.65">
      <c r="C18" s="28"/>
    </row>
    <row r="19" spans="1:15" s="8" customFormat="1" ht="21.75" x14ac:dyDescent="0.5">
      <c r="A19" s="27"/>
      <c r="E19" s="27" t="s">
        <v>250</v>
      </c>
      <c r="G19" s="27"/>
      <c r="I19" s="27"/>
    </row>
    <row r="20" spans="1:15" s="8" customFormat="1" ht="21.75" x14ac:dyDescent="0.5">
      <c r="A20" s="27"/>
      <c r="E20" s="27" t="s">
        <v>1</v>
      </c>
      <c r="G20" s="27"/>
      <c r="I20" s="27"/>
    </row>
    <row r="21" spans="1:15" x14ac:dyDescent="0.65">
      <c r="O21" s="28">
        <f>SUM(' สขร . ม.ค64'!C25+' สขร .ก.พ.64'!C30+' สขร ก.ย.64    (2)'!C17)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19685039370078741" right="0.19685039370078741" top="0.59055118110236227" bottom="0" header="0.31496062992125984" footer="0.31496062992125984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B7" sqref="B7"/>
    </sheetView>
  </sheetViews>
  <sheetFormatPr defaultRowHeight="24" x14ac:dyDescent="0.55000000000000004"/>
  <cols>
    <col min="1" max="1" width="5.375" style="50" customWidth="1"/>
    <col min="2" max="2" width="29.5" style="1" customWidth="1"/>
    <col min="3" max="3" width="32" style="1" customWidth="1"/>
    <col min="4" max="4" width="18.5" style="50" customWidth="1"/>
    <col min="5" max="16384" width="9" style="1"/>
  </cols>
  <sheetData>
    <row r="1" spans="1:9" ht="36.75" customHeight="1" x14ac:dyDescent="0.35"/>
    <row r="2" spans="1:9" ht="47.25" customHeight="1" x14ac:dyDescent="0.35">
      <c r="A2" s="60"/>
      <c r="B2" s="60"/>
      <c r="C2" s="60"/>
      <c r="D2" s="60"/>
    </row>
    <row r="3" spans="1:9" ht="33" customHeight="1" x14ac:dyDescent="0.55000000000000004">
      <c r="A3" s="61" t="s">
        <v>6</v>
      </c>
      <c r="B3" s="61"/>
      <c r="C3" s="61"/>
      <c r="D3" s="61"/>
      <c r="E3" s="2"/>
      <c r="F3" s="2"/>
      <c r="G3" s="2"/>
      <c r="H3" s="2"/>
      <c r="I3" s="2"/>
    </row>
    <row r="4" spans="1:9" ht="21.75" customHeight="1" x14ac:dyDescent="0.55000000000000004">
      <c r="A4" s="61" t="s">
        <v>8</v>
      </c>
      <c r="B4" s="61"/>
      <c r="C4" s="61"/>
      <c r="D4" s="61"/>
      <c r="E4" s="2"/>
      <c r="F4" s="2"/>
      <c r="G4" s="2"/>
      <c r="H4" s="2"/>
      <c r="I4" s="2"/>
    </row>
    <row r="5" spans="1:9" ht="21.75" customHeight="1" x14ac:dyDescent="0.55000000000000004">
      <c r="A5" s="61" t="s">
        <v>259</v>
      </c>
      <c r="B5" s="61"/>
      <c r="C5" s="61"/>
      <c r="D5" s="61"/>
      <c r="E5" s="2"/>
      <c r="F5" s="2"/>
      <c r="G5" s="2"/>
      <c r="H5" s="2"/>
      <c r="I5" s="2"/>
    </row>
    <row r="6" spans="1:9" ht="17.25" customHeight="1" x14ac:dyDescent="0.35">
      <c r="A6" s="60" t="s">
        <v>7</v>
      </c>
      <c r="B6" s="60"/>
      <c r="C6" s="60"/>
      <c r="D6" s="60"/>
    </row>
    <row r="7" spans="1:9" x14ac:dyDescent="0.55000000000000004">
      <c r="B7" s="1" t="s">
        <v>2</v>
      </c>
    </row>
    <row r="8" spans="1:9" ht="28.5" customHeight="1" x14ac:dyDescent="0.55000000000000004">
      <c r="A8" s="3" t="s">
        <v>260</v>
      </c>
    </row>
    <row r="9" spans="1:9" s="50" customFormat="1" x14ac:dyDescent="0.55000000000000004">
      <c r="A9" s="62" t="s">
        <v>0</v>
      </c>
      <c r="B9" s="62" t="s">
        <v>3</v>
      </c>
      <c r="C9" s="62" t="s">
        <v>4</v>
      </c>
      <c r="D9" s="64" t="s">
        <v>30</v>
      </c>
    </row>
    <row r="10" spans="1:9" s="50" customFormat="1" x14ac:dyDescent="0.55000000000000004">
      <c r="A10" s="63"/>
      <c r="B10" s="63"/>
      <c r="C10" s="63"/>
      <c r="D10" s="65"/>
    </row>
    <row r="11" spans="1:9" x14ac:dyDescent="0.55000000000000004">
      <c r="A11" s="5">
        <v>1</v>
      </c>
      <c r="B11" s="11" t="s">
        <v>262</v>
      </c>
      <c r="C11" s="11" t="s">
        <v>263</v>
      </c>
      <c r="D11" s="19">
        <v>1210</v>
      </c>
    </row>
    <row r="12" spans="1:9" x14ac:dyDescent="0.55000000000000004">
      <c r="A12" s="5">
        <v>2</v>
      </c>
      <c r="B12" s="11" t="s">
        <v>89</v>
      </c>
      <c r="C12" s="11" t="s">
        <v>90</v>
      </c>
      <c r="D12" s="19">
        <v>2710</v>
      </c>
    </row>
    <row r="13" spans="1:9" x14ac:dyDescent="0.55000000000000004">
      <c r="A13" s="5">
        <v>3</v>
      </c>
      <c r="B13" s="11" t="s">
        <v>41</v>
      </c>
      <c r="C13" s="11" t="s">
        <v>45</v>
      </c>
      <c r="D13" s="19">
        <v>714</v>
      </c>
    </row>
    <row r="14" spans="1:9" x14ac:dyDescent="0.55000000000000004">
      <c r="A14" s="5">
        <v>4</v>
      </c>
      <c r="B14" s="11" t="s">
        <v>264</v>
      </c>
      <c r="C14" s="11" t="s">
        <v>265</v>
      </c>
      <c r="D14" s="19">
        <v>300</v>
      </c>
    </row>
    <row r="15" spans="1:9" x14ac:dyDescent="0.55000000000000004">
      <c r="A15" s="5">
        <v>5</v>
      </c>
      <c r="B15" s="11" t="s">
        <v>266</v>
      </c>
      <c r="C15" s="11" t="s">
        <v>267</v>
      </c>
      <c r="D15" s="19">
        <v>480</v>
      </c>
    </row>
    <row r="16" spans="1:9" x14ac:dyDescent="0.55000000000000004">
      <c r="A16" s="5">
        <v>6</v>
      </c>
      <c r="B16" s="11" t="s">
        <v>268</v>
      </c>
      <c r="C16" s="11" t="s">
        <v>269</v>
      </c>
      <c r="D16" s="19">
        <v>5268.68</v>
      </c>
    </row>
    <row r="17" spans="1:9" x14ac:dyDescent="0.55000000000000004">
      <c r="A17" s="5">
        <v>7</v>
      </c>
      <c r="B17" s="11" t="s">
        <v>270</v>
      </c>
      <c r="C17" s="11" t="s">
        <v>271</v>
      </c>
      <c r="D17" s="19">
        <v>11556</v>
      </c>
    </row>
    <row r="18" spans="1:9" x14ac:dyDescent="0.55000000000000004">
      <c r="A18" s="5">
        <v>8</v>
      </c>
      <c r="B18" s="11" t="s">
        <v>272</v>
      </c>
      <c r="C18" s="11" t="s">
        <v>273</v>
      </c>
      <c r="D18" s="19">
        <v>6000</v>
      </c>
    </row>
    <row r="19" spans="1:9" x14ac:dyDescent="0.55000000000000004">
      <c r="A19" s="5">
        <v>9</v>
      </c>
      <c r="B19" s="11" t="s">
        <v>274</v>
      </c>
      <c r="C19" s="11" t="s">
        <v>269</v>
      </c>
      <c r="D19" s="19">
        <v>16416.48</v>
      </c>
    </row>
    <row r="20" spans="1:9" x14ac:dyDescent="0.55000000000000004">
      <c r="A20" s="4">
        <v>10</v>
      </c>
      <c r="B20" s="13" t="s">
        <v>100</v>
      </c>
      <c r="C20" s="13" t="s">
        <v>275</v>
      </c>
      <c r="D20" s="20">
        <v>9598.4</v>
      </c>
    </row>
    <row r="21" spans="1:9" ht="31.5" customHeight="1" x14ac:dyDescent="0.55000000000000004">
      <c r="B21" s="1" t="s">
        <v>5</v>
      </c>
    </row>
    <row r="22" spans="1:9" s="50" customFormat="1" ht="37.5" customHeight="1" x14ac:dyDescent="0.55000000000000004">
      <c r="B22" s="60" t="s">
        <v>276</v>
      </c>
      <c r="C22" s="60"/>
      <c r="D22" s="60"/>
      <c r="E22" s="1"/>
      <c r="F22" s="1"/>
      <c r="G22" s="1"/>
      <c r="H22" s="1"/>
      <c r="I22" s="1"/>
    </row>
    <row r="23" spans="1:9" s="50" customFormat="1" ht="33.75" customHeight="1" x14ac:dyDescent="0.55000000000000004">
      <c r="E23" s="1"/>
      <c r="F23" s="1"/>
      <c r="G23" s="1"/>
      <c r="H23" s="1"/>
      <c r="I23" s="1"/>
    </row>
    <row r="24" spans="1:9" s="50" customFormat="1" x14ac:dyDescent="0.55000000000000004">
      <c r="E24" s="1"/>
      <c r="F24" s="1"/>
      <c r="G24" s="1"/>
      <c r="H24" s="1"/>
      <c r="I24" s="1"/>
    </row>
    <row r="25" spans="1:9" s="50" customFormat="1" x14ac:dyDescent="0.55000000000000004">
      <c r="B25" s="1"/>
      <c r="C25" s="50" t="s">
        <v>250</v>
      </c>
      <c r="E25" s="1"/>
      <c r="F25" s="1"/>
      <c r="G25" s="1"/>
      <c r="H25" s="1"/>
      <c r="I25" s="1"/>
    </row>
    <row r="26" spans="1:9" s="50" customFormat="1" x14ac:dyDescent="0.55000000000000004">
      <c r="B26" s="1"/>
      <c r="C26" s="50" t="s">
        <v>1</v>
      </c>
      <c r="E26" s="1"/>
      <c r="F26" s="1"/>
      <c r="G26" s="1"/>
      <c r="H26" s="1"/>
      <c r="I26" s="1"/>
    </row>
  </sheetData>
  <mergeCells count="10">
    <mergeCell ref="B22:D22"/>
    <mergeCell ref="A2:D2"/>
    <mergeCell ref="A3:D3"/>
    <mergeCell ref="A4:D4"/>
    <mergeCell ref="A5:D5"/>
    <mergeCell ref="A6:D6"/>
    <mergeCell ref="A9:A10"/>
    <mergeCell ref="B9:B10"/>
    <mergeCell ref="C9:C10"/>
    <mergeCell ref="D9:D10"/>
  </mergeCells>
  <printOptions horizontalCentered="1"/>
  <pageMargins left="0.70866141732283472" right="0.70866141732283472" top="0.15748031496062992" bottom="0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7" workbookViewId="0">
      <selection activeCell="C26" sqref="C26"/>
    </sheetView>
  </sheetViews>
  <sheetFormatPr defaultRowHeight="27.75" x14ac:dyDescent="0.65"/>
  <cols>
    <col min="1" max="1" width="6.25" style="7" customWidth="1"/>
    <col min="2" max="2" width="24.125" style="6" customWidth="1"/>
    <col min="3" max="3" width="12.375" style="6" bestFit="1" customWidth="1"/>
    <col min="4" max="4" width="12.5" style="6" customWidth="1"/>
    <col min="5" max="5" width="11.75" style="6" bestFit="1" customWidth="1"/>
    <col min="6" max="6" width="24.25" style="6" customWidth="1"/>
    <col min="7" max="7" width="14.375" style="7" customWidth="1"/>
    <col min="8" max="8" width="11.875" style="6" customWidth="1"/>
    <col min="9" max="9" width="14" style="7" customWidth="1"/>
    <col min="10" max="14" width="9" style="6"/>
    <col min="15" max="15" width="15.125" style="6" customWidth="1"/>
    <col min="16" max="16384" width="9" style="6"/>
  </cols>
  <sheetData>
    <row r="1" spans="1:15" s="26" customFormat="1" ht="21" customHeight="1" x14ac:dyDescent="0.55000000000000004">
      <c r="A1" s="69" t="s">
        <v>63</v>
      </c>
      <c r="B1" s="69"/>
      <c r="C1" s="69"/>
      <c r="D1" s="69"/>
      <c r="E1" s="69"/>
      <c r="F1" s="69"/>
      <c r="G1" s="69"/>
      <c r="H1" s="69"/>
      <c r="I1" s="31" t="s">
        <v>62</v>
      </c>
      <c r="J1" s="25"/>
      <c r="K1" s="25"/>
      <c r="L1" s="25"/>
      <c r="M1" s="25"/>
    </row>
    <row r="2" spans="1:15" s="26" customFormat="1" ht="21" customHeight="1" x14ac:dyDescent="0.55000000000000004">
      <c r="A2" s="61" t="s">
        <v>10</v>
      </c>
      <c r="B2" s="61"/>
      <c r="C2" s="61"/>
      <c r="D2" s="61"/>
      <c r="E2" s="61"/>
      <c r="F2" s="61"/>
      <c r="G2" s="61"/>
      <c r="H2" s="61"/>
      <c r="I2" s="25"/>
      <c r="J2" s="25"/>
      <c r="K2" s="25"/>
      <c r="L2" s="25"/>
      <c r="M2" s="25"/>
    </row>
    <row r="3" spans="1:15" s="26" customFormat="1" ht="21" customHeight="1" x14ac:dyDescent="0.55000000000000004">
      <c r="A3" s="70" t="s">
        <v>44</v>
      </c>
      <c r="B3" s="70"/>
      <c r="C3" s="70"/>
      <c r="D3" s="70"/>
      <c r="E3" s="70"/>
      <c r="F3" s="70"/>
      <c r="G3" s="70"/>
      <c r="H3" s="70"/>
      <c r="I3" s="30"/>
      <c r="J3" s="25"/>
      <c r="K3" s="25"/>
      <c r="L3" s="25"/>
      <c r="M3" s="25"/>
    </row>
    <row r="4" spans="1:15" s="8" customFormat="1" ht="21.75" x14ac:dyDescent="0.5">
      <c r="A4" s="66" t="s">
        <v>11</v>
      </c>
      <c r="B4" s="66" t="s">
        <v>12</v>
      </c>
      <c r="C4" s="66" t="s">
        <v>13</v>
      </c>
      <c r="D4" s="66" t="s">
        <v>14</v>
      </c>
      <c r="E4" s="66" t="s">
        <v>15</v>
      </c>
      <c r="F4" s="66" t="s">
        <v>16</v>
      </c>
      <c r="G4" s="15" t="s">
        <v>17</v>
      </c>
      <c r="H4" s="15" t="s">
        <v>20</v>
      </c>
      <c r="I4" s="15" t="s">
        <v>22</v>
      </c>
      <c r="O4" s="27" t="s">
        <v>52</v>
      </c>
    </row>
    <row r="5" spans="1:15" s="8" customFormat="1" ht="21.75" x14ac:dyDescent="0.5">
      <c r="A5" s="67"/>
      <c r="B5" s="67"/>
      <c r="C5" s="67"/>
      <c r="D5" s="67"/>
      <c r="E5" s="67"/>
      <c r="F5" s="67"/>
      <c r="G5" s="16" t="s">
        <v>18</v>
      </c>
      <c r="H5" s="16" t="s">
        <v>21</v>
      </c>
      <c r="I5" s="16" t="s">
        <v>23</v>
      </c>
    </row>
    <row r="6" spans="1:15" s="8" customFormat="1" ht="21.75" x14ac:dyDescent="0.5">
      <c r="A6" s="67"/>
      <c r="B6" s="67"/>
      <c r="C6" s="67"/>
      <c r="D6" s="67"/>
      <c r="E6" s="67"/>
      <c r="F6" s="67"/>
      <c r="G6" s="16" t="s">
        <v>19</v>
      </c>
      <c r="H6" s="16"/>
      <c r="I6" s="16" t="s">
        <v>24</v>
      </c>
    </row>
    <row r="7" spans="1:15" s="8" customFormat="1" ht="21.75" x14ac:dyDescent="0.5">
      <c r="A7" s="68"/>
      <c r="B7" s="68"/>
      <c r="C7" s="68"/>
      <c r="D7" s="68"/>
      <c r="E7" s="68"/>
      <c r="F7" s="68"/>
      <c r="G7" s="17"/>
      <c r="H7" s="17"/>
      <c r="I7" s="17" t="s">
        <v>25</v>
      </c>
    </row>
    <row r="8" spans="1:15" s="8" customFormat="1" ht="21.75" x14ac:dyDescent="0.5">
      <c r="A8" s="10">
        <v>1</v>
      </c>
      <c r="B8" s="9" t="s">
        <v>56</v>
      </c>
      <c r="C8" s="18">
        <v>450</v>
      </c>
      <c r="D8" s="18">
        <f t="shared" ref="D8:D12" si="0">SUM(C8)</f>
        <v>450</v>
      </c>
      <c r="E8" s="10" t="s">
        <v>27</v>
      </c>
      <c r="F8" s="9" t="s">
        <v>57</v>
      </c>
      <c r="G8" s="18">
        <f t="shared" ref="G8:G12" si="1">SUM(C8)</f>
        <v>450</v>
      </c>
      <c r="H8" s="10" t="s">
        <v>26</v>
      </c>
      <c r="I8" s="21">
        <v>23381</v>
      </c>
      <c r="O8" s="8">
        <v>623641013</v>
      </c>
    </row>
    <row r="9" spans="1:15" s="8" customFormat="1" ht="21.75" x14ac:dyDescent="0.5">
      <c r="A9" s="12">
        <v>2</v>
      </c>
      <c r="B9" s="11" t="s">
        <v>58</v>
      </c>
      <c r="C9" s="19">
        <v>1000</v>
      </c>
      <c r="D9" s="19">
        <f t="shared" si="0"/>
        <v>1000</v>
      </c>
      <c r="E9" s="12" t="s">
        <v>27</v>
      </c>
      <c r="F9" s="11" t="s">
        <v>33</v>
      </c>
      <c r="G9" s="19">
        <f t="shared" si="1"/>
        <v>1000</v>
      </c>
      <c r="H9" s="12" t="s">
        <v>26</v>
      </c>
      <c r="I9" s="22">
        <v>23381</v>
      </c>
      <c r="O9" s="8">
        <v>623641013</v>
      </c>
    </row>
    <row r="10" spans="1:15" s="8" customFormat="1" ht="21.75" x14ac:dyDescent="0.5">
      <c r="A10" s="12">
        <v>3</v>
      </c>
      <c r="B10" s="11" t="s">
        <v>59</v>
      </c>
      <c r="C10" s="19">
        <v>240</v>
      </c>
      <c r="D10" s="19">
        <f t="shared" si="0"/>
        <v>240</v>
      </c>
      <c r="E10" s="12" t="s">
        <v>27</v>
      </c>
      <c r="F10" s="11" t="s">
        <v>60</v>
      </c>
      <c r="G10" s="19">
        <f t="shared" si="1"/>
        <v>240</v>
      </c>
      <c r="H10" s="12" t="s">
        <v>26</v>
      </c>
      <c r="I10" s="22">
        <v>23381</v>
      </c>
      <c r="O10" s="8">
        <v>623641013</v>
      </c>
    </row>
    <row r="11" spans="1:15" s="8" customFormat="1" ht="21.75" x14ac:dyDescent="0.5">
      <c r="A11" s="12">
        <v>4</v>
      </c>
      <c r="B11" s="11" t="s">
        <v>46</v>
      </c>
      <c r="C11" s="19">
        <v>1000</v>
      </c>
      <c r="D11" s="19">
        <f t="shared" si="0"/>
        <v>1000</v>
      </c>
      <c r="E11" s="12" t="s">
        <v>27</v>
      </c>
      <c r="F11" s="11" t="s">
        <v>34</v>
      </c>
      <c r="G11" s="19">
        <f t="shared" si="1"/>
        <v>1000</v>
      </c>
      <c r="H11" s="12" t="s">
        <v>26</v>
      </c>
      <c r="I11" s="22">
        <v>23381</v>
      </c>
      <c r="O11" s="8">
        <v>623641013</v>
      </c>
    </row>
    <row r="12" spans="1:15" s="8" customFormat="1" ht="21.75" x14ac:dyDescent="0.5">
      <c r="A12" s="12">
        <v>5</v>
      </c>
      <c r="B12" s="11" t="s">
        <v>61</v>
      </c>
      <c r="C12" s="19">
        <v>1450</v>
      </c>
      <c r="D12" s="19">
        <f t="shared" si="0"/>
        <v>1450</v>
      </c>
      <c r="E12" s="12" t="s">
        <v>27</v>
      </c>
      <c r="F12" s="11" t="s">
        <v>34</v>
      </c>
      <c r="G12" s="19">
        <f t="shared" si="1"/>
        <v>1450</v>
      </c>
      <c r="H12" s="12" t="s">
        <v>26</v>
      </c>
      <c r="I12" s="22">
        <v>23381</v>
      </c>
      <c r="O12" s="8">
        <v>623641013</v>
      </c>
    </row>
    <row r="13" spans="1:15" s="8" customFormat="1" ht="21.75" x14ac:dyDescent="0.5">
      <c r="A13" s="12">
        <v>6</v>
      </c>
      <c r="B13" s="11" t="s">
        <v>40</v>
      </c>
      <c r="C13" s="19">
        <v>17100</v>
      </c>
      <c r="D13" s="19">
        <f>SUM(C13)</f>
        <v>17100</v>
      </c>
      <c r="E13" s="12" t="s">
        <v>27</v>
      </c>
      <c r="F13" s="11" t="s">
        <v>53</v>
      </c>
      <c r="G13" s="19">
        <f>SUM(C13)</f>
        <v>17100</v>
      </c>
      <c r="H13" s="12" t="s">
        <v>26</v>
      </c>
      <c r="I13" s="22">
        <v>23383</v>
      </c>
      <c r="O13" s="8">
        <v>623642168</v>
      </c>
    </row>
    <row r="14" spans="1:15" s="8" customFormat="1" ht="21.75" x14ac:dyDescent="0.5">
      <c r="A14" s="12">
        <v>7</v>
      </c>
      <c r="B14" s="11" t="s">
        <v>54</v>
      </c>
      <c r="C14" s="19">
        <v>347750</v>
      </c>
      <c r="D14" s="19">
        <f>SUM(C14)</f>
        <v>347750</v>
      </c>
      <c r="E14" s="12" t="s">
        <v>27</v>
      </c>
      <c r="F14" s="11" t="s">
        <v>55</v>
      </c>
      <c r="G14" s="19">
        <f>SUM(C14)</f>
        <v>347750</v>
      </c>
      <c r="H14" s="12" t="s">
        <v>26</v>
      </c>
      <c r="I14" s="22">
        <v>23387</v>
      </c>
      <c r="O14" s="8">
        <v>623642185</v>
      </c>
    </row>
    <row r="15" spans="1:15" s="8" customFormat="1" ht="21.75" x14ac:dyDescent="0.5">
      <c r="A15" s="12">
        <v>8</v>
      </c>
      <c r="B15" s="11" t="s">
        <v>41</v>
      </c>
      <c r="C15" s="19">
        <v>2121.98</v>
      </c>
      <c r="D15" s="19">
        <f t="shared" ref="D15:D24" si="2">SUM(C15)</f>
        <v>2121.98</v>
      </c>
      <c r="E15" s="12" t="s">
        <v>27</v>
      </c>
      <c r="F15" s="11" t="s">
        <v>45</v>
      </c>
      <c r="G15" s="19">
        <f t="shared" ref="G15:G24" si="3">SUM(C15)</f>
        <v>2121.98</v>
      </c>
      <c r="H15" s="12" t="s">
        <v>26</v>
      </c>
      <c r="I15" s="22">
        <v>23389</v>
      </c>
      <c r="O15" s="8">
        <v>623641016</v>
      </c>
    </row>
    <row r="16" spans="1:15" s="8" customFormat="1" ht="21.75" x14ac:dyDescent="0.5">
      <c r="A16" s="12">
        <v>9</v>
      </c>
      <c r="B16" s="11" t="s">
        <v>46</v>
      </c>
      <c r="C16" s="19">
        <v>1000</v>
      </c>
      <c r="D16" s="19">
        <f t="shared" si="2"/>
        <v>1000</v>
      </c>
      <c r="E16" s="12" t="s">
        <v>27</v>
      </c>
      <c r="F16" s="11" t="s">
        <v>34</v>
      </c>
      <c r="G16" s="19">
        <f t="shared" si="3"/>
        <v>1000</v>
      </c>
      <c r="H16" s="12" t="s">
        <v>26</v>
      </c>
      <c r="I16" s="22">
        <v>23390</v>
      </c>
      <c r="O16" s="8">
        <v>623641016</v>
      </c>
    </row>
    <row r="17" spans="1:15" s="8" customFormat="1" ht="21.75" x14ac:dyDescent="0.5">
      <c r="A17" s="12">
        <v>10</v>
      </c>
      <c r="B17" s="11" t="s">
        <v>39</v>
      </c>
      <c r="C17" s="19">
        <v>642</v>
      </c>
      <c r="D17" s="19">
        <f>SUM(C17)</f>
        <v>642</v>
      </c>
      <c r="E17" s="12" t="s">
        <v>27</v>
      </c>
      <c r="F17" s="11" t="s">
        <v>38</v>
      </c>
      <c r="G17" s="19">
        <f>SUM(C17)</f>
        <v>642</v>
      </c>
      <c r="H17" s="12" t="s">
        <v>26</v>
      </c>
      <c r="I17" s="22">
        <v>23390</v>
      </c>
      <c r="O17" s="8">
        <v>623641016</v>
      </c>
    </row>
    <row r="18" spans="1:15" s="8" customFormat="1" ht="21.75" x14ac:dyDescent="0.5">
      <c r="A18" s="12">
        <v>11</v>
      </c>
      <c r="B18" s="11" t="s">
        <v>35</v>
      </c>
      <c r="C18" s="19">
        <v>1200</v>
      </c>
      <c r="D18" s="19">
        <f t="shared" si="2"/>
        <v>1200</v>
      </c>
      <c r="E18" s="12" t="s">
        <v>27</v>
      </c>
      <c r="F18" s="11" t="s">
        <v>36</v>
      </c>
      <c r="G18" s="19">
        <f t="shared" si="3"/>
        <v>1200</v>
      </c>
      <c r="H18" s="12" t="s">
        <v>26</v>
      </c>
      <c r="I18" s="22">
        <v>23391</v>
      </c>
      <c r="O18" s="8">
        <v>623641016</v>
      </c>
    </row>
    <row r="19" spans="1:15" s="8" customFormat="1" ht="21.75" x14ac:dyDescent="0.5">
      <c r="A19" s="12">
        <v>12</v>
      </c>
      <c r="B19" s="11" t="s">
        <v>47</v>
      </c>
      <c r="C19" s="19">
        <v>3525</v>
      </c>
      <c r="D19" s="19">
        <f t="shared" si="2"/>
        <v>3525</v>
      </c>
      <c r="E19" s="12" t="s">
        <v>27</v>
      </c>
      <c r="F19" s="11" t="s">
        <v>48</v>
      </c>
      <c r="G19" s="19">
        <f t="shared" si="3"/>
        <v>3525</v>
      </c>
      <c r="H19" s="12" t="s">
        <v>26</v>
      </c>
      <c r="I19" s="22">
        <v>23394</v>
      </c>
      <c r="O19" s="8">
        <v>623641016</v>
      </c>
    </row>
    <row r="20" spans="1:15" s="8" customFormat="1" ht="21.75" x14ac:dyDescent="0.5">
      <c r="A20" s="12">
        <v>13</v>
      </c>
      <c r="B20" s="11" t="s">
        <v>41</v>
      </c>
      <c r="C20" s="19">
        <v>1060.99</v>
      </c>
      <c r="D20" s="19">
        <f t="shared" si="2"/>
        <v>1060.99</v>
      </c>
      <c r="E20" s="12" t="s">
        <v>27</v>
      </c>
      <c r="F20" s="11" t="s">
        <v>45</v>
      </c>
      <c r="G20" s="19">
        <f t="shared" si="3"/>
        <v>1060.99</v>
      </c>
      <c r="H20" s="12" t="s">
        <v>26</v>
      </c>
      <c r="I20" s="22">
        <v>23395</v>
      </c>
      <c r="O20" s="8">
        <v>623641016</v>
      </c>
    </row>
    <row r="21" spans="1:15" s="8" customFormat="1" ht="21.75" x14ac:dyDescent="0.5">
      <c r="A21" s="12">
        <v>14</v>
      </c>
      <c r="B21" s="11" t="s">
        <v>31</v>
      </c>
      <c r="C21" s="19">
        <v>9465</v>
      </c>
      <c r="D21" s="19">
        <f t="shared" si="2"/>
        <v>9465</v>
      </c>
      <c r="E21" s="12" t="s">
        <v>27</v>
      </c>
      <c r="F21" s="11" t="s">
        <v>32</v>
      </c>
      <c r="G21" s="19">
        <f t="shared" si="3"/>
        <v>9465</v>
      </c>
      <c r="H21" s="12" t="s">
        <v>26</v>
      </c>
      <c r="I21" s="22">
        <v>23397</v>
      </c>
      <c r="O21" s="8">
        <v>623642198</v>
      </c>
    </row>
    <row r="22" spans="1:15" s="8" customFormat="1" ht="21.75" x14ac:dyDescent="0.5">
      <c r="A22" s="12">
        <v>15</v>
      </c>
      <c r="B22" s="11" t="s">
        <v>28</v>
      </c>
      <c r="C22" s="19">
        <v>8194</v>
      </c>
      <c r="D22" s="19">
        <f t="shared" si="2"/>
        <v>8194</v>
      </c>
      <c r="E22" s="12" t="s">
        <v>27</v>
      </c>
      <c r="F22" s="11" t="s">
        <v>29</v>
      </c>
      <c r="G22" s="19">
        <f t="shared" si="3"/>
        <v>8194</v>
      </c>
      <c r="H22" s="12" t="s">
        <v>26</v>
      </c>
      <c r="I22" s="22">
        <v>23401</v>
      </c>
      <c r="O22" s="8">
        <v>623642204</v>
      </c>
    </row>
    <row r="23" spans="1:15" s="8" customFormat="1" ht="21.75" x14ac:dyDescent="0.5">
      <c r="A23" s="12">
        <v>16</v>
      </c>
      <c r="B23" s="11" t="s">
        <v>49</v>
      </c>
      <c r="C23" s="19">
        <v>278200.81</v>
      </c>
      <c r="D23" s="19">
        <f t="shared" si="2"/>
        <v>278200.81</v>
      </c>
      <c r="E23" s="12" t="s">
        <v>27</v>
      </c>
      <c r="F23" s="11" t="s">
        <v>50</v>
      </c>
      <c r="G23" s="19">
        <f t="shared" si="3"/>
        <v>278200.81</v>
      </c>
      <c r="H23" s="12" t="s">
        <v>26</v>
      </c>
      <c r="I23" s="22">
        <v>23404</v>
      </c>
      <c r="O23" s="8">
        <v>623642209</v>
      </c>
    </row>
    <row r="24" spans="1:15" s="8" customFormat="1" ht="21.75" x14ac:dyDescent="0.5">
      <c r="A24" s="14">
        <v>17</v>
      </c>
      <c r="B24" s="13" t="s">
        <v>51</v>
      </c>
      <c r="C24" s="20">
        <v>5862.29</v>
      </c>
      <c r="D24" s="20">
        <f t="shared" si="2"/>
        <v>5862.29</v>
      </c>
      <c r="E24" s="14" t="s">
        <v>27</v>
      </c>
      <c r="F24" s="13" t="s">
        <v>37</v>
      </c>
      <c r="G24" s="20">
        <f t="shared" si="3"/>
        <v>5862.29</v>
      </c>
      <c r="H24" s="14" t="s">
        <v>26</v>
      </c>
      <c r="I24" s="23">
        <v>23405</v>
      </c>
      <c r="O24" s="8">
        <v>623642227</v>
      </c>
    </row>
    <row r="25" spans="1:15" ht="40.5" customHeight="1" x14ac:dyDescent="0.65">
      <c r="C25" s="28">
        <f>SUM(C8:C24)</f>
        <v>680262.07000000007</v>
      </c>
    </row>
    <row r="26" spans="1:15" s="8" customFormat="1" ht="21.75" x14ac:dyDescent="0.5">
      <c r="A26" s="27"/>
      <c r="E26" s="27" t="s">
        <v>9</v>
      </c>
      <c r="G26" s="27"/>
      <c r="I26" s="27"/>
    </row>
    <row r="27" spans="1:15" s="8" customFormat="1" ht="21.75" x14ac:dyDescent="0.5">
      <c r="A27" s="27"/>
      <c r="E27" s="27" t="s">
        <v>1</v>
      </c>
      <c r="G27" s="27"/>
      <c r="I27" s="27"/>
    </row>
  </sheetData>
  <mergeCells count="9">
    <mergeCell ref="F4:F7"/>
    <mergeCell ref="A1:H1"/>
    <mergeCell ref="A2:H2"/>
    <mergeCell ref="A3:H3"/>
    <mergeCell ref="A4:A7"/>
    <mergeCell ref="B4:B7"/>
    <mergeCell ref="C4:C7"/>
    <mergeCell ref="D4:D7"/>
    <mergeCell ref="E4:E7"/>
  </mergeCells>
  <printOptions horizontalCentered="1"/>
  <pageMargins left="0.59055118110236227" right="0.19685039370078741" top="0" bottom="0" header="0.31496062992125984" footer="0.31496062992125984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O10" sqref="O10"/>
    </sheetView>
  </sheetViews>
  <sheetFormatPr defaultRowHeight="27.75" x14ac:dyDescent="0.65"/>
  <cols>
    <col min="1" max="1" width="6.25" style="7" customWidth="1"/>
    <col min="2" max="2" width="25.125" style="6" customWidth="1"/>
    <col min="3" max="3" width="13.5" style="6" customWidth="1"/>
    <col min="4" max="4" width="13.875" style="6" customWidth="1"/>
    <col min="5" max="5" width="13.125" style="6" customWidth="1"/>
    <col min="6" max="6" width="30.625" style="6" customWidth="1"/>
    <col min="7" max="7" width="14.375" style="7" customWidth="1"/>
    <col min="8" max="8" width="13.125" style="6" customWidth="1"/>
    <col min="9" max="9" width="14" style="7" customWidth="1"/>
    <col min="10" max="14" width="9" style="6"/>
    <col min="15" max="15" width="15.125" style="6" customWidth="1"/>
    <col min="16" max="16384" width="9" style="6"/>
  </cols>
  <sheetData>
    <row r="1" spans="1:15" s="26" customFormat="1" ht="29.25" customHeight="1" x14ac:dyDescent="0.55000000000000004">
      <c r="A1" s="69" t="s">
        <v>258</v>
      </c>
      <c r="B1" s="69"/>
      <c r="C1" s="69"/>
      <c r="D1" s="69"/>
      <c r="E1" s="69"/>
      <c r="F1" s="69"/>
      <c r="G1" s="69"/>
      <c r="H1" s="69"/>
      <c r="I1" s="31" t="s">
        <v>62</v>
      </c>
      <c r="J1" s="25"/>
      <c r="K1" s="25"/>
      <c r="L1" s="25"/>
      <c r="M1" s="25"/>
    </row>
    <row r="2" spans="1:15" s="26" customFormat="1" ht="21" customHeight="1" x14ac:dyDescent="0.55000000000000004">
      <c r="A2" s="61" t="s">
        <v>10</v>
      </c>
      <c r="B2" s="61"/>
      <c r="C2" s="61"/>
      <c r="D2" s="61"/>
      <c r="E2" s="61"/>
      <c r="F2" s="61"/>
      <c r="G2" s="61"/>
      <c r="H2" s="61"/>
      <c r="I2" s="25"/>
      <c r="J2" s="25"/>
      <c r="K2" s="25"/>
      <c r="L2" s="25"/>
      <c r="M2" s="25"/>
    </row>
    <row r="3" spans="1:15" s="26" customFormat="1" ht="21" customHeight="1" x14ac:dyDescent="0.55000000000000004">
      <c r="A3" s="70" t="s">
        <v>261</v>
      </c>
      <c r="B3" s="70"/>
      <c r="C3" s="70"/>
      <c r="D3" s="70"/>
      <c r="E3" s="70"/>
      <c r="F3" s="70"/>
      <c r="G3" s="70"/>
      <c r="H3" s="70"/>
      <c r="I3" s="30"/>
      <c r="J3" s="25"/>
      <c r="K3" s="25"/>
      <c r="L3" s="25"/>
      <c r="M3" s="25"/>
    </row>
    <row r="4" spans="1:15" s="8" customFormat="1" ht="21.75" x14ac:dyDescent="0.5">
      <c r="A4" s="66" t="s">
        <v>11</v>
      </c>
      <c r="B4" s="66" t="s">
        <v>12</v>
      </c>
      <c r="C4" s="66" t="s">
        <v>13</v>
      </c>
      <c r="D4" s="66" t="s">
        <v>14</v>
      </c>
      <c r="E4" s="66" t="s">
        <v>15</v>
      </c>
      <c r="F4" s="66" t="s">
        <v>16</v>
      </c>
      <c r="G4" s="15" t="s">
        <v>17</v>
      </c>
      <c r="H4" s="15" t="s">
        <v>20</v>
      </c>
      <c r="I4" s="15" t="s">
        <v>22</v>
      </c>
      <c r="O4" s="27" t="s">
        <v>52</v>
      </c>
    </row>
    <row r="5" spans="1:15" s="8" customFormat="1" ht="21.75" x14ac:dyDescent="0.5">
      <c r="A5" s="67"/>
      <c r="B5" s="67"/>
      <c r="C5" s="67"/>
      <c r="D5" s="67"/>
      <c r="E5" s="67"/>
      <c r="F5" s="67"/>
      <c r="G5" s="16" t="s">
        <v>18</v>
      </c>
      <c r="H5" s="16" t="s">
        <v>21</v>
      </c>
      <c r="I5" s="16" t="s">
        <v>23</v>
      </c>
    </row>
    <row r="6" spans="1:15" s="8" customFormat="1" ht="21.75" x14ac:dyDescent="0.5">
      <c r="A6" s="67"/>
      <c r="B6" s="67"/>
      <c r="C6" s="67"/>
      <c r="D6" s="67"/>
      <c r="E6" s="67"/>
      <c r="F6" s="67"/>
      <c r="G6" s="16" t="s">
        <v>19</v>
      </c>
      <c r="H6" s="16"/>
      <c r="I6" s="16" t="s">
        <v>24</v>
      </c>
    </row>
    <row r="7" spans="1:15" s="8" customFormat="1" ht="21.75" x14ac:dyDescent="0.5">
      <c r="A7" s="68"/>
      <c r="B7" s="68"/>
      <c r="C7" s="68"/>
      <c r="D7" s="68"/>
      <c r="E7" s="68"/>
      <c r="F7" s="68"/>
      <c r="G7" s="17"/>
      <c r="H7" s="17"/>
      <c r="I7" s="17" t="s">
        <v>25</v>
      </c>
    </row>
    <row r="8" spans="1:15" s="8" customFormat="1" ht="21.75" x14ac:dyDescent="0.5">
      <c r="A8" s="37">
        <v>1</v>
      </c>
      <c r="B8" s="11" t="s">
        <v>262</v>
      </c>
      <c r="C8" s="19">
        <v>1210</v>
      </c>
      <c r="D8" s="19">
        <f t="shared" ref="D8:D17" si="0">SUM(C8)</f>
        <v>1210</v>
      </c>
      <c r="E8" s="37" t="s">
        <v>27</v>
      </c>
      <c r="F8" s="11" t="s">
        <v>263</v>
      </c>
      <c r="G8" s="39">
        <f>SUM(C8)</f>
        <v>1210</v>
      </c>
      <c r="H8" s="37" t="s">
        <v>26</v>
      </c>
      <c r="I8" s="33">
        <v>23656</v>
      </c>
      <c r="O8" s="8">
        <v>623651004</v>
      </c>
    </row>
    <row r="9" spans="1:15" s="8" customFormat="1" ht="21.75" x14ac:dyDescent="0.5">
      <c r="A9" s="12">
        <v>2</v>
      </c>
      <c r="B9" s="11" t="s">
        <v>89</v>
      </c>
      <c r="C9" s="19">
        <v>2710</v>
      </c>
      <c r="D9" s="19">
        <f t="shared" si="0"/>
        <v>2710</v>
      </c>
      <c r="E9" s="12" t="s">
        <v>27</v>
      </c>
      <c r="F9" s="11" t="s">
        <v>90</v>
      </c>
      <c r="G9" s="19">
        <f t="shared" ref="G9:G17" si="1">SUM(C9)</f>
        <v>2710</v>
      </c>
      <c r="H9" s="12" t="s">
        <v>26</v>
      </c>
      <c r="I9" s="33">
        <v>23661</v>
      </c>
      <c r="O9" s="8">
        <v>623651004</v>
      </c>
    </row>
    <row r="10" spans="1:15" s="8" customFormat="1" ht="21.75" x14ac:dyDescent="0.5">
      <c r="A10" s="37">
        <v>3</v>
      </c>
      <c r="B10" s="11" t="s">
        <v>41</v>
      </c>
      <c r="C10" s="19">
        <v>714</v>
      </c>
      <c r="D10" s="19">
        <f t="shared" si="0"/>
        <v>714</v>
      </c>
      <c r="E10" s="12" t="s">
        <v>27</v>
      </c>
      <c r="F10" s="11" t="s">
        <v>45</v>
      </c>
      <c r="G10" s="19">
        <f>SUM(C10)</f>
        <v>714</v>
      </c>
      <c r="H10" s="12" t="s">
        <v>26</v>
      </c>
      <c r="I10" s="22">
        <v>23661</v>
      </c>
      <c r="O10" s="8">
        <v>623651004</v>
      </c>
    </row>
    <row r="11" spans="1:15" s="8" customFormat="1" ht="21.75" x14ac:dyDescent="0.5">
      <c r="A11" s="12">
        <v>4</v>
      </c>
      <c r="B11" s="11" t="s">
        <v>264</v>
      </c>
      <c r="C11" s="19">
        <v>300</v>
      </c>
      <c r="D11" s="19">
        <f t="shared" si="0"/>
        <v>300</v>
      </c>
      <c r="E11" s="12" t="s">
        <v>27</v>
      </c>
      <c r="F11" s="11" t="s">
        <v>265</v>
      </c>
      <c r="G11" s="19">
        <f t="shared" ref="G11:G15" si="2">SUM(C11)</f>
        <v>300</v>
      </c>
      <c r="H11" s="12" t="s">
        <v>26</v>
      </c>
      <c r="I11" s="22">
        <v>23661</v>
      </c>
      <c r="O11" s="8">
        <v>623651004</v>
      </c>
    </row>
    <row r="12" spans="1:15" s="8" customFormat="1" ht="21.75" x14ac:dyDescent="0.5">
      <c r="A12" s="37">
        <v>5</v>
      </c>
      <c r="B12" s="11" t="s">
        <v>266</v>
      </c>
      <c r="C12" s="19">
        <v>480</v>
      </c>
      <c r="D12" s="19">
        <f t="shared" si="0"/>
        <v>480</v>
      </c>
      <c r="E12" s="12" t="s">
        <v>27</v>
      </c>
      <c r="F12" s="11" t="s">
        <v>267</v>
      </c>
      <c r="G12" s="19">
        <f t="shared" si="2"/>
        <v>480</v>
      </c>
      <c r="H12" s="12" t="s">
        <v>26</v>
      </c>
      <c r="I12" s="22">
        <v>23661</v>
      </c>
      <c r="O12" s="8">
        <v>623651004</v>
      </c>
    </row>
    <row r="13" spans="1:15" s="8" customFormat="1" ht="21.75" x14ac:dyDescent="0.5">
      <c r="A13" s="12">
        <v>6</v>
      </c>
      <c r="B13" s="11" t="s">
        <v>268</v>
      </c>
      <c r="C13" s="19">
        <v>5268.68</v>
      </c>
      <c r="D13" s="19">
        <f t="shared" si="0"/>
        <v>5268.68</v>
      </c>
      <c r="E13" s="12" t="s">
        <v>27</v>
      </c>
      <c r="F13" s="11" t="s">
        <v>269</v>
      </c>
      <c r="G13" s="19">
        <f t="shared" si="2"/>
        <v>5268.68</v>
      </c>
      <c r="H13" s="12" t="s">
        <v>26</v>
      </c>
      <c r="I13" s="22">
        <v>23670</v>
      </c>
      <c r="O13" s="8">
        <v>623652036</v>
      </c>
    </row>
    <row r="14" spans="1:15" s="8" customFormat="1" ht="21.75" x14ac:dyDescent="0.5">
      <c r="A14" s="37">
        <v>7</v>
      </c>
      <c r="B14" s="11" t="s">
        <v>270</v>
      </c>
      <c r="C14" s="19">
        <v>11556</v>
      </c>
      <c r="D14" s="19">
        <f t="shared" si="0"/>
        <v>11556</v>
      </c>
      <c r="E14" s="12" t="s">
        <v>27</v>
      </c>
      <c r="F14" s="11" t="s">
        <v>271</v>
      </c>
      <c r="G14" s="19">
        <f t="shared" si="2"/>
        <v>11556</v>
      </c>
      <c r="H14" s="12" t="s">
        <v>26</v>
      </c>
      <c r="I14" s="22">
        <v>23670</v>
      </c>
      <c r="O14" s="8">
        <v>623652038</v>
      </c>
    </row>
    <row r="15" spans="1:15" s="8" customFormat="1" ht="21.75" x14ac:dyDescent="0.5">
      <c r="A15" s="12">
        <v>8</v>
      </c>
      <c r="B15" s="11" t="s">
        <v>272</v>
      </c>
      <c r="C15" s="19">
        <v>6000</v>
      </c>
      <c r="D15" s="19">
        <f t="shared" si="0"/>
        <v>6000</v>
      </c>
      <c r="E15" s="12" t="s">
        <v>27</v>
      </c>
      <c r="F15" s="11" t="s">
        <v>273</v>
      </c>
      <c r="G15" s="19">
        <f t="shared" si="2"/>
        <v>6000</v>
      </c>
      <c r="H15" s="12" t="s">
        <v>26</v>
      </c>
      <c r="I15" s="22">
        <v>23670</v>
      </c>
      <c r="O15" s="8">
        <v>623652040</v>
      </c>
    </row>
    <row r="16" spans="1:15" s="8" customFormat="1" ht="21.75" x14ac:dyDescent="0.5">
      <c r="A16" s="37">
        <v>9</v>
      </c>
      <c r="B16" s="11" t="s">
        <v>274</v>
      </c>
      <c r="C16" s="19">
        <v>16416.48</v>
      </c>
      <c r="D16" s="19">
        <f t="shared" si="0"/>
        <v>16416.48</v>
      </c>
      <c r="E16" s="12" t="s">
        <v>27</v>
      </c>
      <c r="F16" s="11" t="s">
        <v>269</v>
      </c>
      <c r="G16" s="19">
        <f t="shared" si="1"/>
        <v>16416.48</v>
      </c>
      <c r="H16" s="12" t="s">
        <v>26</v>
      </c>
      <c r="I16" s="22">
        <v>23676</v>
      </c>
      <c r="O16" s="8">
        <v>623652048</v>
      </c>
    </row>
    <row r="17" spans="1:15" s="8" customFormat="1" ht="21.75" x14ac:dyDescent="0.5">
      <c r="A17" s="14">
        <v>10</v>
      </c>
      <c r="B17" s="13" t="s">
        <v>100</v>
      </c>
      <c r="C17" s="20">
        <v>9598.4</v>
      </c>
      <c r="D17" s="20">
        <f t="shared" si="0"/>
        <v>9598.4</v>
      </c>
      <c r="E17" s="14" t="s">
        <v>27</v>
      </c>
      <c r="F17" s="13" t="s">
        <v>275</v>
      </c>
      <c r="G17" s="20">
        <f t="shared" si="1"/>
        <v>9598.4</v>
      </c>
      <c r="H17" s="14" t="s">
        <v>26</v>
      </c>
      <c r="I17" s="23">
        <v>23679</v>
      </c>
      <c r="O17" s="8">
        <v>623052061</v>
      </c>
    </row>
    <row r="18" spans="1:15" s="8" customFormat="1" ht="21.75" x14ac:dyDescent="0.5">
      <c r="A18" s="40"/>
      <c r="B18" s="41"/>
      <c r="C18" s="42"/>
      <c r="D18" s="42"/>
      <c r="E18" s="40"/>
      <c r="F18" s="41"/>
      <c r="G18" s="42"/>
      <c r="H18" s="40"/>
      <c r="I18" s="43"/>
    </row>
    <row r="19" spans="1:15" ht="40.5" customHeight="1" x14ac:dyDescent="0.65">
      <c r="C19" s="28"/>
    </row>
    <row r="20" spans="1:15" s="8" customFormat="1" ht="21.75" x14ac:dyDescent="0.5">
      <c r="A20" s="27"/>
      <c r="E20" s="27" t="s">
        <v>250</v>
      </c>
      <c r="G20" s="27"/>
      <c r="I20" s="27"/>
    </row>
    <row r="21" spans="1:15" s="8" customFormat="1" ht="21.75" x14ac:dyDescent="0.5">
      <c r="A21" s="27"/>
      <c r="E21" s="27" t="s">
        <v>1</v>
      </c>
      <c r="G21" s="27"/>
      <c r="I21" s="27"/>
    </row>
    <row r="22" spans="1:15" x14ac:dyDescent="0.65">
      <c r="O22" s="28">
        <f>SUM(' สขร . ม.ค64'!C25+' สขร .ก.พ.64'!C30+'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19685039370078741" right="0.19685039370078741" top="0.59055118110236227" bottom="0" header="0.31496062992125984" footer="0.31496062992125984"/>
  <pageSetup paperSize="9" scale="9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25" workbookViewId="0">
      <selection activeCell="H19" sqref="H19"/>
    </sheetView>
  </sheetViews>
  <sheetFormatPr defaultRowHeight="14.25" x14ac:dyDescent="0.2"/>
  <cols>
    <col min="1" max="1" width="7" customWidth="1"/>
    <col min="2" max="2" width="46.25" customWidth="1"/>
    <col min="3" max="3" width="30.875" customWidth="1"/>
    <col min="4" max="4" width="16.125" customWidth="1"/>
  </cols>
  <sheetData>
    <row r="1" spans="1:6" ht="21" x14ac:dyDescent="0.35">
      <c r="A1" s="55"/>
      <c r="B1" s="1"/>
      <c r="C1" s="1"/>
      <c r="D1" s="55"/>
      <c r="E1" s="1"/>
      <c r="F1" s="1"/>
    </row>
    <row r="2" spans="1:6" ht="21" x14ac:dyDescent="0.35">
      <c r="A2" s="60"/>
      <c r="B2" s="60"/>
      <c r="C2" s="60"/>
      <c r="D2" s="60"/>
      <c r="E2" s="1"/>
      <c r="F2" s="1"/>
    </row>
    <row r="3" spans="1:6" ht="24" x14ac:dyDescent="0.55000000000000004">
      <c r="A3" s="61" t="s">
        <v>6</v>
      </c>
      <c r="B3" s="61"/>
      <c r="C3" s="61"/>
      <c r="D3" s="61"/>
      <c r="E3" s="2"/>
      <c r="F3" s="2"/>
    </row>
    <row r="4" spans="1:6" ht="24" x14ac:dyDescent="0.55000000000000004">
      <c r="A4" s="61" t="s">
        <v>8</v>
      </c>
      <c r="B4" s="61"/>
      <c r="C4" s="61"/>
      <c r="D4" s="61"/>
      <c r="E4" s="2"/>
      <c r="F4" s="2"/>
    </row>
    <row r="5" spans="1:6" ht="24" x14ac:dyDescent="0.55000000000000004">
      <c r="A5" s="61" t="s">
        <v>277</v>
      </c>
      <c r="B5" s="61"/>
      <c r="C5" s="61"/>
      <c r="D5" s="61"/>
      <c r="E5" s="2"/>
      <c r="F5" s="2"/>
    </row>
    <row r="6" spans="1:6" ht="21" x14ac:dyDescent="0.35">
      <c r="A6" s="60" t="s">
        <v>7</v>
      </c>
      <c r="B6" s="60"/>
      <c r="C6" s="60"/>
      <c r="D6" s="60"/>
      <c r="E6" s="1"/>
      <c r="F6" s="1"/>
    </row>
    <row r="7" spans="1:6" ht="24" x14ac:dyDescent="0.55000000000000004">
      <c r="A7" s="55"/>
      <c r="B7" s="1" t="s">
        <v>2</v>
      </c>
      <c r="C7" s="1"/>
      <c r="D7" s="55"/>
      <c r="E7" s="1"/>
      <c r="F7" s="1"/>
    </row>
    <row r="8" spans="1:6" ht="24" x14ac:dyDescent="0.55000000000000004">
      <c r="A8" s="3" t="s">
        <v>278</v>
      </c>
      <c r="B8" s="1"/>
      <c r="C8" s="1"/>
      <c r="D8" s="55"/>
      <c r="E8" s="1"/>
      <c r="F8" s="1"/>
    </row>
    <row r="9" spans="1:6" ht="24" x14ac:dyDescent="0.55000000000000004">
      <c r="A9" s="62" t="s">
        <v>0</v>
      </c>
      <c r="B9" s="62" t="s">
        <v>3</v>
      </c>
      <c r="C9" s="62" t="s">
        <v>4</v>
      </c>
      <c r="D9" s="64" t="s">
        <v>30</v>
      </c>
      <c r="E9" s="55"/>
      <c r="F9" s="55"/>
    </row>
    <row r="10" spans="1:6" ht="24" x14ac:dyDescent="0.55000000000000004">
      <c r="A10" s="63"/>
      <c r="B10" s="63"/>
      <c r="C10" s="63"/>
      <c r="D10" s="65"/>
      <c r="E10" s="55"/>
      <c r="F10" s="55"/>
    </row>
    <row r="11" spans="1:6" ht="24" x14ac:dyDescent="0.55000000000000004">
      <c r="A11" s="5">
        <v>1</v>
      </c>
      <c r="B11" s="11" t="s">
        <v>41</v>
      </c>
      <c r="C11" s="11" t="s">
        <v>230</v>
      </c>
      <c r="D11" s="19">
        <v>714</v>
      </c>
      <c r="E11" s="1"/>
      <c r="F11" s="1"/>
    </row>
    <row r="12" spans="1:6" ht="24" x14ac:dyDescent="0.55000000000000004">
      <c r="A12" s="5">
        <v>2</v>
      </c>
      <c r="B12" s="11" t="s">
        <v>287</v>
      </c>
      <c r="C12" s="11" t="s">
        <v>288</v>
      </c>
      <c r="D12" s="19">
        <v>1100</v>
      </c>
      <c r="E12" s="1"/>
      <c r="F12" s="1"/>
    </row>
    <row r="13" spans="1:6" ht="24" x14ac:dyDescent="0.55000000000000004">
      <c r="A13" s="5">
        <v>3</v>
      </c>
      <c r="B13" s="11" t="s">
        <v>280</v>
      </c>
      <c r="C13" s="11" t="s">
        <v>281</v>
      </c>
      <c r="D13" s="19">
        <v>7900</v>
      </c>
      <c r="E13" s="1"/>
      <c r="F13" s="1"/>
    </row>
    <row r="14" spans="1:6" ht="24" x14ac:dyDescent="0.55000000000000004">
      <c r="A14" s="5">
        <v>4</v>
      </c>
      <c r="B14" s="11" t="s">
        <v>289</v>
      </c>
      <c r="C14" s="11" t="s">
        <v>230</v>
      </c>
      <c r="D14" s="19">
        <v>1428</v>
      </c>
      <c r="E14" s="1"/>
      <c r="F14" s="1"/>
    </row>
    <row r="15" spans="1:6" ht="24" x14ac:dyDescent="0.55000000000000004">
      <c r="A15" s="5">
        <v>5</v>
      </c>
      <c r="B15" s="11" t="s">
        <v>293</v>
      </c>
      <c r="C15" s="11" t="s">
        <v>290</v>
      </c>
      <c r="D15" s="19">
        <v>240</v>
      </c>
      <c r="E15" s="1"/>
      <c r="F15" s="1"/>
    </row>
    <row r="16" spans="1:6" ht="24" x14ac:dyDescent="0.55000000000000004">
      <c r="A16" s="5">
        <v>6</v>
      </c>
      <c r="B16" s="11" t="s">
        <v>282</v>
      </c>
      <c r="C16" s="11" t="s">
        <v>286</v>
      </c>
      <c r="D16" s="19">
        <v>73530</v>
      </c>
      <c r="E16" s="1"/>
      <c r="F16" s="1"/>
    </row>
    <row r="17" spans="1:6" ht="24" x14ac:dyDescent="0.55000000000000004">
      <c r="A17" s="5">
        <v>7</v>
      </c>
      <c r="B17" s="11" t="s">
        <v>291</v>
      </c>
      <c r="C17" s="11" t="s">
        <v>292</v>
      </c>
      <c r="D17" s="19">
        <v>150</v>
      </c>
      <c r="E17" s="1"/>
      <c r="F17" s="1"/>
    </row>
    <row r="18" spans="1:6" ht="24" x14ac:dyDescent="0.55000000000000004">
      <c r="A18" s="5">
        <v>8</v>
      </c>
      <c r="B18" s="11" t="s">
        <v>283</v>
      </c>
      <c r="C18" s="11" t="s">
        <v>284</v>
      </c>
      <c r="D18" s="19">
        <v>18025.22</v>
      </c>
      <c r="E18" s="1"/>
      <c r="F18" s="1"/>
    </row>
    <row r="19" spans="1:6" ht="24" x14ac:dyDescent="0.55000000000000004">
      <c r="A19" s="5">
        <v>9</v>
      </c>
      <c r="B19" s="11" t="s">
        <v>294</v>
      </c>
      <c r="C19" s="11" t="s">
        <v>295</v>
      </c>
      <c r="D19" s="19">
        <v>2155</v>
      </c>
      <c r="E19" s="1"/>
      <c r="F19" s="1"/>
    </row>
    <row r="20" spans="1:6" ht="24" x14ac:dyDescent="0.55000000000000004">
      <c r="A20" s="5">
        <v>10</v>
      </c>
      <c r="B20" s="34" t="s">
        <v>296</v>
      </c>
      <c r="C20" s="34" t="s">
        <v>297</v>
      </c>
      <c r="D20" s="35">
        <v>400</v>
      </c>
      <c r="E20" s="1"/>
      <c r="F20" s="1"/>
    </row>
    <row r="21" spans="1:6" ht="24" x14ac:dyDescent="0.55000000000000004">
      <c r="A21" s="5">
        <v>11</v>
      </c>
      <c r="B21" s="34" t="s">
        <v>137</v>
      </c>
      <c r="C21" s="34" t="s">
        <v>189</v>
      </c>
      <c r="D21" s="35">
        <v>7896</v>
      </c>
      <c r="E21" s="1"/>
      <c r="F21" s="1"/>
    </row>
    <row r="22" spans="1:6" ht="24" x14ac:dyDescent="0.55000000000000004">
      <c r="A22" s="5">
        <v>12</v>
      </c>
      <c r="B22" s="34" t="s">
        <v>298</v>
      </c>
      <c r="C22" s="34" t="s">
        <v>295</v>
      </c>
      <c r="D22" s="35">
        <v>1314</v>
      </c>
      <c r="E22" s="1"/>
      <c r="F22" s="1"/>
    </row>
    <row r="23" spans="1:6" ht="24" x14ac:dyDescent="0.55000000000000004">
      <c r="A23" s="5">
        <v>13</v>
      </c>
      <c r="B23" s="34" t="s">
        <v>299</v>
      </c>
      <c r="C23" s="34" t="s">
        <v>300</v>
      </c>
      <c r="D23" s="35">
        <v>2226</v>
      </c>
      <c r="E23" s="1"/>
      <c r="F23" s="1"/>
    </row>
    <row r="24" spans="1:6" ht="24" x14ac:dyDescent="0.55000000000000004">
      <c r="A24" s="5">
        <v>14</v>
      </c>
      <c r="B24" s="34" t="s">
        <v>301</v>
      </c>
      <c r="C24" s="34" t="s">
        <v>297</v>
      </c>
      <c r="D24" s="35">
        <v>1050</v>
      </c>
      <c r="E24" s="1"/>
      <c r="F24" s="1"/>
    </row>
    <row r="25" spans="1:6" ht="24" x14ac:dyDescent="0.55000000000000004">
      <c r="A25" s="5">
        <v>15</v>
      </c>
      <c r="B25" s="34" t="s">
        <v>302</v>
      </c>
      <c r="C25" s="34" t="s">
        <v>303</v>
      </c>
      <c r="D25" s="35">
        <v>2895</v>
      </c>
      <c r="E25" s="1"/>
      <c r="F25" s="1"/>
    </row>
    <row r="26" spans="1:6" ht="24" x14ac:dyDescent="0.55000000000000004">
      <c r="A26" s="5">
        <v>16</v>
      </c>
      <c r="B26" s="34" t="s">
        <v>304</v>
      </c>
      <c r="C26" s="34" t="s">
        <v>33</v>
      </c>
      <c r="D26" s="35">
        <v>1780</v>
      </c>
      <c r="E26" s="1"/>
      <c r="F26" s="1"/>
    </row>
    <row r="27" spans="1:6" ht="24" x14ac:dyDescent="0.55000000000000004">
      <c r="A27" s="5">
        <v>17</v>
      </c>
      <c r="B27" s="34" t="s">
        <v>285</v>
      </c>
      <c r="C27" s="34" t="s">
        <v>286</v>
      </c>
      <c r="D27" s="35">
        <v>11587.5</v>
      </c>
      <c r="E27" s="1"/>
      <c r="F27" s="1"/>
    </row>
    <row r="28" spans="1:6" ht="24" x14ac:dyDescent="0.55000000000000004">
      <c r="A28" s="5">
        <v>18</v>
      </c>
      <c r="B28" s="34" t="s">
        <v>150</v>
      </c>
      <c r="C28" s="34" t="s">
        <v>290</v>
      </c>
      <c r="D28" s="35">
        <v>890</v>
      </c>
      <c r="E28" s="1"/>
      <c r="F28" s="1"/>
    </row>
    <row r="29" spans="1:6" ht="24" x14ac:dyDescent="0.55000000000000004">
      <c r="A29" s="5">
        <v>19</v>
      </c>
      <c r="B29" s="34" t="s">
        <v>289</v>
      </c>
      <c r="C29" s="34" t="s">
        <v>305</v>
      </c>
      <c r="D29" s="35">
        <v>9772.1</v>
      </c>
      <c r="E29" s="1"/>
      <c r="F29" s="1"/>
    </row>
    <row r="30" spans="1:6" ht="24" x14ac:dyDescent="0.55000000000000004">
      <c r="A30" s="4">
        <v>20</v>
      </c>
      <c r="B30" s="13" t="s">
        <v>307</v>
      </c>
      <c r="C30" s="13" t="s">
        <v>306</v>
      </c>
      <c r="D30" s="20">
        <v>4400</v>
      </c>
      <c r="E30" s="1"/>
      <c r="F30" s="1"/>
    </row>
    <row r="31" spans="1:6" ht="24" x14ac:dyDescent="0.55000000000000004">
      <c r="A31" s="55"/>
      <c r="B31" s="1" t="s">
        <v>5</v>
      </c>
      <c r="C31" s="1"/>
      <c r="D31" s="55"/>
      <c r="E31" s="1"/>
      <c r="F31" s="1"/>
    </row>
    <row r="32" spans="1:6" ht="24" x14ac:dyDescent="0.55000000000000004">
      <c r="A32" s="55"/>
      <c r="B32" s="60" t="s">
        <v>279</v>
      </c>
      <c r="C32" s="60"/>
      <c r="D32" s="2"/>
      <c r="E32" s="1"/>
      <c r="F32" s="1"/>
    </row>
    <row r="33" spans="1:6" ht="24" x14ac:dyDescent="0.55000000000000004">
      <c r="A33" s="55"/>
      <c r="B33" s="55"/>
      <c r="C33" s="55"/>
      <c r="D33" s="55"/>
      <c r="E33" s="1"/>
      <c r="F33" s="1"/>
    </row>
    <row r="34" spans="1:6" ht="24" x14ac:dyDescent="0.55000000000000004">
      <c r="A34" s="55"/>
      <c r="B34" s="55"/>
      <c r="C34" s="55"/>
      <c r="D34" s="55"/>
      <c r="E34" s="1"/>
      <c r="F34" s="1"/>
    </row>
    <row r="35" spans="1:6" ht="24" x14ac:dyDescent="0.55000000000000004">
      <c r="A35" s="55"/>
      <c r="B35" s="60" t="s">
        <v>250</v>
      </c>
      <c r="C35" s="60"/>
      <c r="D35" s="55"/>
      <c r="E35" s="1"/>
      <c r="F35" s="1"/>
    </row>
    <row r="36" spans="1:6" ht="24" x14ac:dyDescent="0.55000000000000004">
      <c r="A36" s="55"/>
      <c r="B36" s="60" t="s">
        <v>1</v>
      </c>
      <c r="C36" s="60"/>
      <c r="D36" s="55"/>
      <c r="E36" s="1"/>
      <c r="F36" s="1"/>
    </row>
  </sheetData>
  <mergeCells count="12">
    <mergeCell ref="B35:C35"/>
    <mergeCell ref="B36:C36"/>
    <mergeCell ref="B32:C32"/>
    <mergeCell ref="A2:D2"/>
    <mergeCell ref="A3:D3"/>
    <mergeCell ref="A4:D4"/>
    <mergeCell ref="A5:D5"/>
    <mergeCell ref="A6:D6"/>
    <mergeCell ref="A9:A10"/>
    <mergeCell ref="B9:B10"/>
    <mergeCell ref="C9:C10"/>
    <mergeCell ref="D9:D10"/>
  </mergeCells>
  <printOptions horizontalCentered="1"/>
  <pageMargins left="0.31496062992125984" right="0.11811023622047245" top="0.15748031496062992" bottom="0.15748031496062992" header="0.31496062992125984" footer="0.31496062992125984"/>
  <pageSetup paperSize="9" scale="9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13" zoomScaleNormal="100" workbookViewId="0">
      <selection activeCell="M32" sqref="M32"/>
    </sheetView>
  </sheetViews>
  <sheetFormatPr defaultRowHeight="14.25" x14ac:dyDescent="0.2"/>
  <cols>
    <col min="1" max="1" width="7.625" customWidth="1"/>
    <col min="2" max="2" width="40.75" customWidth="1"/>
    <col min="3" max="3" width="11.75" customWidth="1"/>
    <col min="4" max="4" width="11.625" customWidth="1"/>
    <col min="5" max="5" width="12.375" customWidth="1"/>
    <col min="6" max="6" width="31.625" customWidth="1"/>
    <col min="7" max="7" width="13.625" customWidth="1"/>
    <col min="8" max="8" width="12.125" customWidth="1"/>
    <col min="9" max="9" width="12" customWidth="1"/>
    <col min="12" max="12" width="5.75" customWidth="1"/>
    <col min="13" max="13" width="15" customWidth="1"/>
  </cols>
  <sheetData>
    <row r="1" spans="1:13" ht="24" x14ac:dyDescent="0.55000000000000004">
      <c r="A1" s="69" t="s">
        <v>258</v>
      </c>
      <c r="B1" s="69"/>
      <c r="C1" s="69"/>
      <c r="D1" s="69"/>
      <c r="E1" s="69"/>
      <c r="F1" s="69"/>
      <c r="G1" s="69"/>
      <c r="H1" s="69"/>
      <c r="I1" s="31" t="s">
        <v>62</v>
      </c>
      <c r="J1" s="25"/>
      <c r="K1" s="25"/>
      <c r="L1" s="25"/>
      <c r="M1" s="26"/>
    </row>
    <row r="2" spans="1:13" ht="24" x14ac:dyDescent="0.55000000000000004">
      <c r="A2" s="61" t="s">
        <v>10</v>
      </c>
      <c r="B2" s="61"/>
      <c r="C2" s="61"/>
      <c r="D2" s="61"/>
      <c r="E2" s="61"/>
      <c r="F2" s="61"/>
      <c r="G2" s="61"/>
      <c r="H2" s="61"/>
      <c r="I2" s="25"/>
      <c r="J2" s="25"/>
      <c r="K2" s="25"/>
      <c r="L2" s="25"/>
      <c r="M2" s="26"/>
    </row>
    <row r="3" spans="1:13" ht="24" x14ac:dyDescent="0.55000000000000004">
      <c r="A3" s="70" t="s">
        <v>308</v>
      </c>
      <c r="B3" s="70"/>
      <c r="C3" s="70"/>
      <c r="D3" s="70"/>
      <c r="E3" s="70"/>
      <c r="F3" s="70"/>
      <c r="G3" s="70"/>
      <c r="H3" s="70"/>
      <c r="I3" s="30"/>
      <c r="J3" s="25"/>
      <c r="K3" s="25"/>
      <c r="L3" s="25"/>
      <c r="M3" s="26"/>
    </row>
    <row r="4" spans="1:13" ht="21.75" x14ac:dyDescent="0.5">
      <c r="A4" s="66" t="s">
        <v>11</v>
      </c>
      <c r="B4" s="66" t="s">
        <v>12</v>
      </c>
      <c r="C4" s="66" t="s">
        <v>13</v>
      </c>
      <c r="D4" s="66" t="s">
        <v>14</v>
      </c>
      <c r="E4" s="66" t="s">
        <v>15</v>
      </c>
      <c r="F4" s="66" t="s">
        <v>16</v>
      </c>
      <c r="G4" s="15" t="s">
        <v>17</v>
      </c>
      <c r="H4" s="15" t="s">
        <v>20</v>
      </c>
      <c r="I4" s="15" t="s">
        <v>22</v>
      </c>
      <c r="J4" s="8"/>
      <c r="K4" s="8"/>
      <c r="L4" s="8"/>
      <c r="M4" s="27" t="s">
        <v>52</v>
      </c>
    </row>
    <row r="5" spans="1:13" ht="21.75" x14ac:dyDescent="0.5">
      <c r="A5" s="67"/>
      <c r="B5" s="67"/>
      <c r="C5" s="67"/>
      <c r="D5" s="67"/>
      <c r="E5" s="67"/>
      <c r="F5" s="67"/>
      <c r="G5" s="16" t="s">
        <v>18</v>
      </c>
      <c r="H5" s="16" t="s">
        <v>21</v>
      </c>
      <c r="I5" s="16" t="s">
        <v>23</v>
      </c>
      <c r="J5" s="8"/>
      <c r="K5" s="8"/>
      <c r="L5" s="8"/>
      <c r="M5" s="8"/>
    </row>
    <row r="6" spans="1:13" ht="21.75" x14ac:dyDescent="0.5">
      <c r="A6" s="67"/>
      <c r="B6" s="67"/>
      <c r="C6" s="67"/>
      <c r="D6" s="67"/>
      <c r="E6" s="67"/>
      <c r="F6" s="67"/>
      <c r="G6" s="16" t="s">
        <v>19</v>
      </c>
      <c r="H6" s="16"/>
      <c r="I6" s="16" t="s">
        <v>24</v>
      </c>
      <c r="J6" s="8"/>
      <c r="K6" s="8"/>
      <c r="L6" s="8"/>
      <c r="M6" s="8"/>
    </row>
    <row r="7" spans="1:13" ht="21.75" x14ac:dyDescent="0.5">
      <c r="A7" s="68"/>
      <c r="B7" s="68"/>
      <c r="C7" s="68"/>
      <c r="D7" s="68"/>
      <c r="E7" s="68"/>
      <c r="F7" s="68"/>
      <c r="G7" s="17"/>
      <c r="H7" s="17"/>
      <c r="I7" s="17" t="s">
        <v>25</v>
      </c>
      <c r="J7" s="8"/>
      <c r="K7" s="8"/>
      <c r="L7" s="8"/>
      <c r="M7" s="8"/>
    </row>
    <row r="8" spans="1:13" ht="21.75" x14ac:dyDescent="0.5">
      <c r="A8" s="10">
        <v>1</v>
      </c>
      <c r="B8" s="9" t="s">
        <v>41</v>
      </c>
      <c r="C8" s="18">
        <v>714</v>
      </c>
      <c r="D8" s="18">
        <f t="shared" ref="D8:D26" si="0">SUM(C8)</f>
        <v>714</v>
      </c>
      <c r="E8" s="10" t="s">
        <v>27</v>
      </c>
      <c r="F8" s="9" t="s">
        <v>230</v>
      </c>
      <c r="G8" s="18">
        <f>SUM(C8)</f>
        <v>714</v>
      </c>
      <c r="H8" s="10" t="s">
        <v>26</v>
      </c>
      <c r="I8" s="21">
        <v>23682</v>
      </c>
      <c r="J8" s="8"/>
      <c r="K8" s="8"/>
      <c r="L8" s="8"/>
      <c r="M8" s="8">
        <v>623651007</v>
      </c>
    </row>
    <row r="9" spans="1:13" ht="21.75" x14ac:dyDescent="0.5">
      <c r="A9" s="12">
        <v>2</v>
      </c>
      <c r="B9" s="11" t="s">
        <v>287</v>
      </c>
      <c r="C9" s="19">
        <v>1100</v>
      </c>
      <c r="D9" s="19">
        <f>SUM(C9)</f>
        <v>1100</v>
      </c>
      <c r="E9" s="12" t="s">
        <v>27</v>
      </c>
      <c r="F9" s="11" t="s">
        <v>288</v>
      </c>
      <c r="G9" s="19">
        <f t="shared" ref="G9:G26" si="1">SUM(C9)</f>
        <v>1100</v>
      </c>
      <c r="H9" s="12" t="s">
        <v>26</v>
      </c>
      <c r="I9" s="22">
        <v>23685</v>
      </c>
      <c r="J9" s="8"/>
      <c r="K9" s="8"/>
      <c r="L9" s="8"/>
      <c r="M9" s="8">
        <v>623651007</v>
      </c>
    </row>
    <row r="10" spans="1:13" ht="21.75" x14ac:dyDescent="0.5">
      <c r="A10" s="12">
        <v>3</v>
      </c>
      <c r="B10" s="11" t="s">
        <v>280</v>
      </c>
      <c r="C10" s="19">
        <v>7900</v>
      </c>
      <c r="D10" s="19">
        <f t="shared" si="0"/>
        <v>7900</v>
      </c>
      <c r="E10" s="12" t="s">
        <v>27</v>
      </c>
      <c r="F10" s="11" t="s">
        <v>281</v>
      </c>
      <c r="G10" s="19">
        <f>SUM(C10)</f>
        <v>7900</v>
      </c>
      <c r="H10" s="12" t="s">
        <v>26</v>
      </c>
      <c r="I10" s="22">
        <v>23689</v>
      </c>
      <c r="J10" s="8"/>
      <c r="K10" s="8"/>
      <c r="L10" s="8"/>
      <c r="M10" s="8">
        <v>623651007</v>
      </c>
    </row>
    <row r="11" spans="1:13" ht="21.75" x14ac:dyDescent="0.5">
      <c r="A11" s="12">
        <v>4</v>
      </c>
      <c r="B11" s="11" t="s">
        <v>289</v>
      </c>
      <c r="C11" s="19">
        <v>1428</v>
      </c>
      <c r="D11" s="19">
        <f t="shared" si="0"/>
        <v>1428</v>
      </c>
      <c r="E11" s="12" t="s">
        <v>27</v>
      </c>
      <c r="F11" s="11" t="s">
        <v>230</v>
      </c>
      <c r="G11" s="19">
        <f t="shared" ref="G11:G24" si="2">SUM(C11)</f>
        <v>1428</v>
      </c>
      <c r="H11" s="12" t="s">
        <v>26</v>
      </c>
      <c r="I11" s="22">
        <v>23692</v>
      </c>
      <c r="J11" s="8"/>
      <c r="K11" s="8"/>
      <c r="L11" s="8"/>
      <c r="M11" s="8">
        <v>623652075</v>
      </c>
    </row>
    <row r="12" spans="1:13" ht="21.75" x14ac:dyDescent="0.5">
      <c r="A12" s="12">
        <v>6</v>
      </c>
      <c r="B12" s="11" t="s">
        <v>310</v>
      </c>
      <c r="C12" s="19">
        <v>73530</v>
      </c>
      <c r="D12" s="19">
        <f>SUM(C12)</f>
        <v>73530</v>
      </c>
      <c r="E12" s="12" t="s">
        <v>27</v>
      </c>
      <c r="F12" s="11" t="s">
        <v>286</v>
      </c>
      <c r="G12" s="19">
        <f>SUM(C12)</f>
        <v>73530</v>
      </c>
      <c r="H12" s="12" t="s">
        <v>26</v>
      </c>
      <c r="I12" s="22">
        <v>23696</v>
      </c>
      <c r="J12" s="8"/>
      <c r="K12" s="8"/>
      <c r="L12" s="8"/>
      <c r="M12" s="8">
        <v>623652079</v>
      </c>
    </row>
    <row r="13" spans="1:13" ht="21.75" x14ac:dyDescent="0.5">
      <c r="A13" s="12">
        <v>5</v>
      </c>
      <c r="B13" s="11" t="s">
        <v>293</v>
      </c>
      <c r="C13" s="19">
        <v>240</v>
      </c>
      <c r="D13" s="19">
        <f t="shared" ref="D13" si="3">SUM(C13)</f>
        <v>240</v>
      </c>
      <c r="E13" s="12" t="s">
        <v>27</v>
      </c>
      <c r="F13" s="11" t="s">
        <v>290</v>
      </c>
      <c r="G13" s="19">
        <f t="shared" si="2"/>
        <v>240</v>
      </c>
      <c r="H13" s="12" t="s">
        <v>26</v>
      </c>
      <c r="I13" s="22">
        <v>23697</v>
      </c>
      <c r="J13" s="8"/>
      <c r="K13" s="8"/>
      <c r="L13" s="8"/>
      <c r="M13" s="8">
        <v>623651009</v>
      </c>
    </row>
    <row r="14" spans="1:13" ht="21.75" x14ac:dyDescent="0.5">
      <c r="A14" s="12">
        <v>7</v>
      </c>
      <c r="B14" s="11" t="s">
        <v>291</v>
      </c>
      <c r="C14" s="19">
        <v>150</v>
      </c>
      <c r="D14" s="19">
        <f t="shared" ref="D14" si="4">SUM(C14)</f>
        <v>150</v>
      </c>
      <c r="E14" s="12" t="s">
        <v>27</v>
      </c>
      <c r="F14" s="11" t="s">
        <v>292</v>
      </c>
      <c r="G14" s="19">
        <f t="shared" si="2"/>
        <v>150</v>
      </c>
      <c r="H14" s="12" t="s">
        <v>26</v>
      </c>
      <c r="I14" s="22">
        <v>23698</v>
      </c>
      <c r="J14" s="8"/>
      <c r="K14" s="8"/>
      <c r="L14" s="8"/>
      <c r="M14" s="8">
        <v>623651009</v>
      </c>
    </row>
    <row r="15" spans="1:13" ht="21.75" x14ac:dyDescent="0.5">
      <c r="A15" s="12">
        <v>8</v>
      </c>
      <c r="B15" s="11" t="s">
        <v>283</v>
      </c>
      <c r="C15" s="19">
        <v>18025.22</v>
      </c>
      <c r="D15" s="19">
        <f t="shared" si="0"/>
        <v>18025.22</v>
      </c>
      <c r="E15" s="12" t="s">
        <v>27</v>
      </c>
      <c r="F15" s="11" t="s">
        <v>284</v>
      </c>
      <c r="G15" s="19">
        <f t="shared" si="2"/>
        <v>18025.22</v>
      </c>
      <c r="H15" s="12" t="s">
        <v>26</v>
      </c>
      <c r="I15" s="22">
        <v>23699</v>
      </c>
      <c r="J15" s="8"/>
      <c r="K15" s="8"/>
      <c r="L15" s="8"/>
      <c r="M15" s="8">
        <v>623652088</v>
      </c>
    </row>
    <row r="16" spans="1:13" ht="21.75" x14ac:dyDescent="0.5">
      <c r="A16" s="12">
        <v>9</v>
      </c>
      <c r="B16" s="11" t="s">
        <v>294</v>
      </c>
      <c r="C16" s="19">
        <v>2155</v>
      </c>
      <c r="D16" s="19">
        <f>SUM(C16)</f>
        <v>2155</v>
      </c>
      <c r="E16" s="12" t="s">
        <v>27</v>
      </c>
      <c r="F16" s="11" t="s">
        <v>295</v>
      </c>
      <c r="G16" s="19">
        <f t="shared" si="2"/>
        <v>2155</v>
      </c>
      <c r="H16" s="12" t="s">
        <v>26</v>
      </c>
      <c r="I16" s="22">
        <v>23699</v>
      </c>
      <c r="J16" s="8"/>
      <c r="K16" s="8"/>
      <c r="L16" s="8"/>
      <c r="M16" s="8">
        <v>623651009</v>
      </c>
    </row>
    <row r="17" spans="1:13" ht="21.75" x14ac:dyDescent="0.5">
      <c r="A17" s="12">
        <v>10</v>
      </c>
      <c r="B17" s="11" t="s">
        <v>296</v>
      </c>
      <c r="C17" s="19">
        <v>400</v>
      </c>
      <c r="D17" s="19">
        <f t="shared" ref="D17" si="5">SUM(C17)</f>
        <v>400</v>
      </c>
      <c r="E17" s="12" t="s">
        <v>27</v>
      </c>
      <c r="F17" s="11" t="s">
        <v>297</v>
      </c>
      <c r="G17" s="19">
        <f t="shared" si="2"/>
        <v>400</v>
      </c>
      <c r="H17" s="12" t="s">
        <v>26</v>
      </c>
      <c r="I17" s="22">
        <v>23699</v>
      </c>
      <c r="J17" s="8"/>
      <c r="K17" s="8"/>
      <c r="L17" s="8"/>
      <c r="M17" s="8">
        <v>623651009</v>
      </c>
    </row>
    <row r="18" spans="1:13" ht="21.75" x14ac:dyDescent="0.5">
      <c r="A18" s="12">
        <v>11</v>
      </c>
      <c r="B18" s="11" t="s">
        <v>137</v>
      </c>
      <c r="C18" s="19">
        <v>7896</v>
      </c>
      <c r="D18" s="19">
        <f t="shared" si="0"/>
        <v>7896</v>
      </c>
      <c r="E18" s="12" t="s">
        <v>27</v>
      </c>
      <c r="F18" s="11" t="s">
        <v>189</v>
      </c>
      <c r="G18" s="19">
        <f t="shared" si="2"/>
        <v>7896</v>
      </c>
      <c r="H18" s="12" t="s">
        <v>26</v>
      </c>
      <c r="I18" s="22">
        <v>23703</v>
      </c>
      <c r="J18" s="8"/>
      <c r="K18" s="8"/>
      <c r="L18" s="8"/>
      <c r="M18" s="8">
        <v>623652094</v>
      </c>
    </row>
    <row r="19" spans="1:13" ht="21.75" x14ac:dyDescent="0.5">
      <c r="A19" s="12">
        <v>12</v>
      </c>
      <c r="B19" s="11" t="s">
        <v>298</v>
      </c>
      <c r="C19" s="19">
        <v>1314</v>
      </c>
      <c r="D19" s="19">
        <f t="shared" ref="D19:D23" si="6">SUM(C19)</f>
        <v>1314</v>
      </c>
      <c r="E19" s="12" t="s">
        <v>27</v>
      </c>
      <c r="F19" s="11" t="s">
        <v>295</v>
      </c>
      <c r="G19" s="19">
        <f t="shared" si="2"/>
        <v>1314</v>
      </c>
      <c r="H19" s="12" t="s">
        <v>26</v>
      </c>
      <c r="I19" s="22">
        <v>23703</v>
      </c>
      <c r="J19" s="8"/>
      <c r="K19" s="8"/>
      <c r="L19" s="8"/>
      <c r="M19" s="8">
        <v>623651009</v>
      </c>
    </row>
    <row r="20" spans="1:13" ht="21.75" x14ac:dyDescent="0.5">
      <c r="A20" s="12">
        <v>13</v>
      </c>
      <c r="B20" s="11" t="s">
        <v>299</v>
      </c>
      <c r="C20" s="19">
        <v>2226</v>
      </c>
      <c r="D20" s="19">
        <f t="shared" si="6"/>
        <v>2226</v>
      </c>
      <c r="E20" s="12" t="s">
        <v>27</v>
      </c>
      <c r="F20" s="11" t="s">
        <v>300</v>
      </c>
      <c r="G20" s="19">
        <f t="shared" si="2"/>
        <v>2226</v>
      </c>
      <c r="H20" s="12" t="s">
        <v>26</v>
      </c>
      <c r="I20" s="22">
        <v>23703</v>
      </c>
      <c r="J20" s="8"/>
      <c r="K20" s="8"/>
      <c r="L20" s="8"/>
      <c r="M20" s="8">
        <v>623651009</v>
      </c>
    </row>
    <row r="21" spans="1:13" ht="21.75" x14ac:dyDescent="0.5">
      <c r="A21" s="12">
        <v>14</v>
      </c>
      <c r="B21" s="11" t="s">
        <v>301</v>
      </c>
      <c r="C21" s="19">
        <v>1050</v>
      </c>
      <c r="D21" s="19">
        <f t="shared" si="6"/>
        <v>1050</v>
      </c>
      <c r="E21" s="12" t="s">
        <v>27</v>
      </c>
      <c r="F21" s="11" t="s">
        <v>297</v>
      </c>
      <c r="G21" s="19">
        <f t="shared" si="2"/>
        <v>1050</v>
      </c>
      <c r="H21" s="12" t="s">
        <v>26</v>
      </c>
      <c r="I21" s="22">
        <v>23704</v>
      </c>
      <c r="J21" s="8"/>
      <c r="K21" s="8"/>
      <c r="L21" s="8"/>
      <c r="M21" s="8">
        <v>623651009</v>
      </c>
    </row>
    <row r="22" spans="1:13" ht="21.75" x14ac:dyDescent="0.5">
      <c r="A22" s="12">
        <v>15</v>
      </c>
      <c r="B22" s="11" t="s">
        <v>302</v>
      </c>
      <c r="C22" s="19">
        <v>2895</v>
      </c>
      <c r="D22" s="19">
        <f t="shared" si="6"/>
        <v>2895</v>
      </c>
      <c r="E22" s="12" t="s">
        <v>27</v>
      </c>
      <c r="F22" s="11" t="s">
        <v>303</v>
      </c>
      <c r="G22" s="19">
        <f t="shared" si="2"/>
        <v>2895</v>
      </c>
      <c r="H22" s="12" t="s">
        <v>26</v>
      </c>
      <c r="I22" s="22">
        <v>23704</v>
      </c>
      <c r="J22" s="8"/>
      <c r="K22" s="8"/>
      <c r="L22" s="8"/>
      <c r="M22" s="8">
        <v>623651009</v>
      </c>
    </row>
    <row r="23" spans="1:13" ht="21.75" x14ac:dyDescent="0.5">
      <c r="A23" s="12">
        <v>16</v>
      </c>
      <c r="B23" s="11" t="s">
        <v>309</v>
      </c>
      <c r="C23" s="19">
        <v>1780</v>
      </c>
      <c r="D23" s="19">
        <f t="shared" si="6"/>
        <v>1780</v>
      </c>
      <c r="E23" s="12" t="s">
        <v>27</v>
      </c>
      <c r="F23" s="11" t="s">
        <v>33</v>
      </c>
      <c r="G23" s="19">
        <f t="shared" si="2"/>
        <v>1780</v>
      </c>
      <c r="H23" s="12" t="s">
        <v>26</v>
      </c>
      <c r="I23" s="22">
        <v>23704</v>
      </c>
      <c r="J23" s="8"/>
      <c r="K23" s="8"/>
      <c r="L23" s="8"/>
      <c r="M23" s="8">
        <v>623651009</v>
      </c>
    </row>
    <row r="24" spans="1:13" ht="21.75" x14ac:dyDescent="0.5">
      <c r="A24" s="12">
        <v>17</v>
      </c>
      <c r="B24" s="11" t="s">
        <v>285</v>
      </c>
      <c r="C24" s="19">
        <v>11587.5</v>
      </c>
      <c r="D24" s="19">
        <f t="shared" si="0"/>
        <v>11587.5</v>
      </c>
      <c r="E24" s="12" t="s">
        <v>27</v>
      </c>
      <c r="F24" s="11" t="s">
        <v>286</v>
      </c>
      <c r="G24" s="19">
        <f t="shared" si="2"/>
        <v>11587.5</v>
      </c>
      <c r="H24" s="12" t="s">
        <v>26</v>
      </c>
      <c r="I24" s="22">
        <v>23705</v>
      </c>
      <c r="J24" s="8"/>
      <c r="K24" s="8"/>
      <c r="L24" s="8"/>
      <c r="M24" s="8">
        <v>623652092</v>
      </c>
    </row>
    <row r="25" spans="1:13" ht="21.75" x14ac:dyDescent="0.5">
      <c r="A25" s="12">
        <v>18</v>
      </c>
      <c r="B25" s="11" t="s">
        <v>150</v>
      </c>
      <c r="C25" s="19">
        <v>890</v>
      </c>
      <c r="D25" s="19">
        <f t="shared" si="0"/>
        <v>890</v>
      </c>
      <c r="E25" s="12" t="s">
        <v>27</v>
      </c>
      <c r="F25" s="11" t="s">
        <v>290</v>
      </c>
      <c r="G25" s="19">
        <f t="shared" si="1"/>
        <v>890</v>
      </c>
      <c r="H25" s="12" t="s">
        <v>26</v>
      </c>
      <c r="I25" s="22">
        <v>23707</v>
      </c>
      <c r="J25" s="8"/>
      <c r="K25" s="8"/>
      <c r="L25" s="8"/>
      <c r="M25" s="8">
        <v>623651009</v>
      </c>
    </row>
    <row r="26" spans="1:13" ht="21.75" x14ac:dyDescent="0.5">
      <c r="A26" s="12">
        <v>19</v>
      </c>
      <c r="B26" s="11" t="s">
        <v>289</v>
      </c>
      <c r="C26" s="19">
        <v>9772.1</v>
      </c>
      <c r="D26" s="19">
        <f t="shared" si="0"/>
        <v>9772.1</v>
      </c>
      <c r="E26" s="12" t="s">
        <v>27</v>
      </c>
      <c r="F26" s="11" t="s">
        <v>305</v>
      </c>
      <c r="G26" s="19">
        <f t="shared" si="1"/>
        <v>9772.1</v>
      </c>
      <c r="H26" s="12" t="s">
        <v>26</v>
      </c>
      <c r="I26" s="22">
        <v>23711</v>
      </c>
      <c r="J26" s="8"/>
      <c r="K26" s="8"/>
      <c r="L26" s="8"/>
      <c r="M26" s="8">
        <v>623651009</v>
      </c>
    </row>
    <row r="27" spans="1:13" ht="21.75" x14ac:dyDescent="0.5">
      <c r="A27" s="14">
        <v>20</v>
      </c>
      <c r="B27" s="13" t="s">
        <v>307</v>
      </c>
      <c r="C27" s="20">
        <v>4400</v>
      </c>
      <c r="D27" s="20">
        <f t="shared" ref="D27" si="7">SUM(C27)</f>
        <v>4400</v>
      </c>
      <c r="E27" s="14" t="s">
        <v>27</v>
      </c>
      <c r="F27" s="13" t="s">
        <v>306</v>
      </c>
      <c r="G27" s="20">
        <f t="shared" ref="G27" si="8">SUM(C27)</f>
        <v>4400</v>
      </c>
      <c r="H27" s="14" t="s">
        <v>26</v>
      </c>
      <c r="I27" s="23">
        <v>23711</v>
      </c>
      <c r="J27" s="8"/>
      <c r="K27" s="8"/>
      <c r="L27" s="8"/>
      <c r="M27" s="8">
        <v>623651009</v>
      </c>
    </row>
    <row r="28" spans="1:13" ht="21.75" x14ac:dyDescent="0.5">
      <c r="A28" s="40"/>
      <c r="B28" s="41"/>
      <c r="C28" s="42"/>
      <c r="D28" s="42"/>
      <c r="E28" s="40"/>
      <c r="F28" s="41"/>
      <c r="G28" s="42"/>
      <c r="H28" s="40"/>
      <c r="I28" s="43"/>
      <c r="J28" s="8"/>
      <c r="K28" s="8"/>
      <c r="L28" s="8"/>
      <c r="M28" s="8"/>
    </row>
    <row r="29" spans="1:13" ht="37.5" customHeight="1" x14ac:dyDescent="0.3">
      <c r="A29" s="40"/>
      <c r="B29" s="41"/>
      <c r="C29" s="42"/>
      <c r="D29" s="42"/>
      <c r="E29" s="40"/>
      <c r="F29" s="41"/>
      <c r="G29" s="42"/>
      <c r="H29" s="40"/>
      <c r="I29" s="43"/>
      <c r="J29" s="8"/>
      <c r="K29" s="8"/>
      <c r="L29" s="8"/>
      <c r="M29" s="8"/>
    </row>
    <row r="30" spans="1:13" ht="21.75" x14ac:dyDescent="0.5">
      <c r="A30" s="27"/>
      <c r="B30" s="8"/>
      <c r="C30" s="8"/>
      <c r="D30" s="8"/>
      <c r="E30" s="27" t="s">
        <v>250</v>
      </c>
      <c r="F30" s="8"/>
      <c r="G30" s="27"/>
      <c r="H30" s="8"/>
      <c r="I30" s="27"/>
      <c r="J30" s="8"/>
      <c r="K30" s="8"/>
      <c r="L30" s="8"/>
      <c r="M30" s="8"/>
    </row>
    <row r="31" spans="1:13" ht="21.75" x14ac:dyDescent="0.5">
      <c r="A31" s="27"/>
      <c r="B31" s="8"/>
      <c r="C31" s="8"/>
      <c r="D31" s="8"/>
      <c r="E31" s="27" t="s">
        <v>1</v>
      </c>
      <c r="F31" s="8"/>
      <c r="G31" s="27"/>
      <c r="H31" s="8"/>
      <c r="I31" s="27"/>
      <c r="J31" s="8"/>
      <c r="K31" s="8"/>
      <c r="L31" s="8"/>
      <c r="M31" s="8"/>
    </row>
    <row r="32" spans="1:13" ht="23.25" x14ac:dyDescent="0.35">
      <c r="A32" s="7"/>
      <c r="B32" s="6"/>
      <c r="C32" s="6"/>
      <c r="D32" s="6"/>
      <c r="E32" s="6"/>
      <c r="F32" s="6"/>
      <c r="G32" s="7"/>
      <c r="H32" s="6"/>
      <c r="I32" s="7"/>
      <c r="J32" s="6"/>
      <c r="K32" s="6"/>
      <c r="L32" s="6"/>
      <c r="M32" s="28">
        <f>SUM(' สขร . ม.ค64'!C25+' สขร .ก.พ.64'!C30+' สขร ต.ค.64   '!C18)</f>
        <v>728133.12000000011</v>
      </c>
    </row>
    <row r="33" spans="1:13" ht="23.25" x14ac:dyDescent="0.35">
      <c r="A33" s="7"/>
      <c r="B33" s="6"/>
      <c r="C33" s="6"/>
      <c r="D33" s="6"/>
      <c r="E33" s="6"/>
      <c r="F33" s="6"/>
      <c r="G33" s="7"/>
      <c r="H33" s="6"/>
      <c r="I33" s="7"/>
      <c r="J33" s="6"/>
      <c r="K33" s="6"/>
      <c r="L33" s="6"/>
      <c r="M33" s="6"/>
    </row>
    <row r="35" spans="1:13" x14ac:dyDescent="0.2">
      <c r="I35" s="56"/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11811023622047245" right="0.11811023622047245" top="0" bottom="0" header="0.31496062992125984" footer="0.31496062992125984"/>
  <pageSetup paperSize="9" scale="8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zoomScale="136" zoomScaleNormal="136" workbookViewId="0">
      <selection activeCell="E35" sqref="E35"/>
    </sheetView>
  </sheetViews>
  <sheetFormatPr defaultRowHeight="14.25" x14ac:dyDescent="0.2"/>
  <cols>
    <col min="2" max="2" width="29.625" customWidth="1"/>
    <col min="3" max="3" width="29.25" customWidth="1"/>
    <col min="4" max="4" width="17.75" customWidth="1"/>
  </cols>
  <sheetData>
    <row r="1" spans="1:5" ht="24" x14ac:dyDescent="0.55000000000000004">
      <c r="A1" s="57"/>
      <c r="B1" s="1"/>
      <c r="C1" s="1"/>
      <c r="D1" s="57"/>
      <c r="E1" s="1"/>
    </row>
    <row r="2" spans="1:5" ht="24" x14ac:dyDescent="0.55000000000000004">
      <c r="A2" s="60"/>
      <c r="B2" s="60"/>
      <c r="C2" s="60"/>
      <c r="D2" s="60"/>
      <c r="E2" s="1"/>
    </row>
    <row r="3" spans="1:5" ht="24" x14ac:dyDescent="0.55000000000000004">
      <c r="A3" s="61" t="s">
        <v>6</v>
      </c>
      <c r="B3" s="61"/>
      <c r="C3" s="61"/>
      <c r="D3" s="61"/>
      <c r="E3" s="2"/>
    </row>
    <row r="4" spans="1:5" ht="24" x14ac:dyDescent="0.55000000000000004">
      <c r="A4" s="61" t="s">
        <v>8</v>
      </c>
      <c r="B4" s="61"/>
      <c r="C4" s="61"/>
      <c r="D4" s="61"/>
      <c r="E4" s="2"/>
    </row>
    <row r="5" spans="1:5" ht="24" x14ac:dyDescent="0.55000000000000004">
      <c r="A5" s="61" t="s">
        <v>333</v>
      </c>
      <c r="B5" s="61"/>
      <c r="C5" s="61"/>
      <c r="D5" s="61"/>
      <c r="E5" s="2"/>
    </row>
    <row r="6" spans="1:5" ht="24" x14ac:dyDescent="0.55000000000000004">
      <c r="A6" s="60" t="s">
        <v>7</v>
      </c>
      <c r="B6" s="60"/>
      <c r="C6" s="60"/>
      <c r="D6" s="60"/>
      <c r="E6" s="1"/>
    </row>
    <row r="7" spans="1:5" ht="24" x14ac:dyDescent="0.55000000000000004">
      <c r="A7" s="57"/>
      <c r="B7" s="1" t="s">
        <v>2</v>
      </c>
      <c r="C7" s="1"/>
      <c r="D7" s="57"/>
      <c r="E7" s="1"/>
    </row>
    <row r="8" spans="1:5" ht="24" x14ac:dyDescent="0.55000000000000004">
      <c r="A8" s="3" t="s">
        <v>334</v>
      </c>
      <c r="B8" s="1"/>
      <c r="C8" s="1"/>
      <c r="D8" s="57"/>
      <c r="E8" s="1"/>
    </row>
    <row r="9" spans="1:5" ht="24" x14ac:dyDescent="0.55000000000000004">
      <c r="A9" s="62" t="s">
        <v>0</v>
      </c>
      <c r="B9" s="62" t="s">
        <v>3</v>
      </c>
      <c r="C9" s="62" t="s">
        <v>4</v>
      </c>
      <c r="D9" s="64" t="s">
        <v>30</v>
      </c>
      <c r="E9" s="57"/>
    </row>
    <row r="10" spans="1:5" ht="24" x14ac:dyDescent="0.55000000000000004">
      <c r="A10" s="63"/>
      <c r="B10" s="63"/>
      <c r="C10" s="63"/>
      <c r="D10" s="65"/>
      <c r="E10" s="57"/>
    </row>
    <row r="11" spans="1:5" ht="20.100000000000001" customHeight="1" x14ac:dyDescent="0.55000000000000004">
      <c r="A11" s="37">
        <v>1</v>
      </c>
      <c r="B11" s="11" t="s">
        <v>313</v>
      </c>
      <c r="C11" s="11" t="s">
        <v>75</v>
      </c>
      <c r="D11" s="19">
        <v>1950.61</v>
      </c>
      <c r="E11" s="1"/>
    </row>
    <row r="12" spans="1:5" ht="20.100000000000001" customHeight="1" x14ac:dyDescent="0.55000000000000004">
      <c r="A12" s="37">
        <v>2</v>
      </c>
      <c r="B12" s="11" t="s">
        <v>314</v>
      </c>
      <c r="C12" s="11" t="s">
        <v>90</v>
      </c>
      <c r="D12" s="19">
        <v>1953.27</v>
      </c>
      <c r="E12" s="1"/>
    </row>
    <row r="13" spans="1:5" ht="20.100000000000001" customHeight="1" x14ac:dyDescent="0.55000000000000004">
      <c r="A13" s="37">
        <v>3</v>
      </c>
      <c r="B13" s="11" t="s">
        <v>315</v>
      </c>
      <c r="C13" s="11" t="s">
        <v>316</v>
      </c>
      <c r="D13" s="19">
        <v>1134</v>
      </c>
      <c r="E13" s="1"/>
    </row>
    <row r="14" spans="1:5" ht="20.100000000000001" customHeight="1" x14ac:dyDescent="0.55000000000000004">
      <c r="A14" s="37">
        <v>4</v>
      </c>
      <c r="B14" s="11" t="s">
        <v>188</v>
      </c>
      <c r="C14" s="11" t="s">
        <v>33</v>
      </c>
      <c r="D14" s="19">
        <v>1800</v>
      </c>
      <c r="E14" s="1"/>
    </row>
    <row r="15" spans="1:5" ht="20.100000000000001" customHeight="1" x14ac:dyDescent="0.55000000000000004">
      <c r="A15" s="37">
        <v>5</v>
      </c>
      <c r="B15" s="11" t="s">
        <v>311</v>
      </c>
      <c r="C15" s="11" t="s">
        <v>335</v>
      </c>
      <c r="D15" s="19">
        <v>6750</v>
      </c>
      <c r="E15" s="1"/>
    </row>
    <row r="16" spans="1:5" ht="20.100000000000001" customHeight="1" x14ac:dyDescent="0.55000000000000004">
      <c r="A16" s="37">
        <v>6</v>
      </c>
      <c r="B16" s="11" t="s">
        <v>317</v>
      </c>
      <c r="C16" s="11" t="s">
        <v>318</v>
      </c>
      <c r="D16" s="19">
        <v>150</v>
      </c>
      <c r="E16" s="1"/>
    </row>
    <row r="17" spans="1:5" ht="20.100000000000001" customHeight="1" x14ac:dyDescent="0.55000000000000004">
      <c r="A17" s="37">
        <v>7</v>
      </c>
      <c r="B17" s="11" t="s">
        <v>336</v>
      </c>
      <c r="C17" s="11" t="s">
        <v>312</v>
      </c>
      <c r="D17" s="19">
        <v>9000</v>
      </c>
      <c r="E17" s="1"/>
    </row>
    <row r="18" spans="1:5" ht="20.100000000000001" customHeight="1" x14ac:dyDescent="0.55000000000000004">
      <c r="A18" s="37">
        <v>8</v>
      </c>
      <c r="B18" s="11" t="s">
        <v>31</v>
      </c>
      <c r="C18" s="11" t="s">
        <v>53</v>
      </c>
      <c r="D18" s="19">
        <v>500</v>
      </c>
      <c r="E18" s="1"/>
    </row>
    <row r="19" spans="1:5" ht="20.100000000000001" customHeight="1" x14ac:dyDescent="0.55000000000000004">
      <c r="A19" s="37">
        <v>9</v>
      </c>
      <c r="B19" s="11" t="s">
        <v>319</v>
      </c>
      <c r="C19" s="11" t="s">
        <v>38</v>
      </c>
      <c r="D19" s="19">
        <v>684.8</v>
      </c>
      <c r="E19" s="1"/>
    </row>
    <row r="20" spans="1:5" ht="20.100000000000001" customHeight="1" x14ac:dyDescent="0.55000000000000004">
      <c r="A20" s="37">
        <v>10</v>
      </c>
      <c r="B20" s="34" t="s">
        <v>181</v>
      </c>
      <c r="C20" s="34" t="s">
        <v>38</v>
      </c>
      <c r="D20" s="35">
        <v>1669.2</v>
      </c>
      <c r="E20" s="1"/>
    </row>
    <row r="21" spans="1:5" ht="20.100000000000001" customHeight="1" x14ac:dyDescent="0.55000000000000004">
      <c r="A21" s="37">
        <v>11</v>
      </c>
      <c r="B21" s="34" t="s">
        <v>111</v>
      </c>
      <c r="C21" s="34" t="s">
        <v>320</v>
      </c>
      <c r="D21" s="35">
        <v>260</v>
      </c>
      <c r="E21" s="1"/>
    </row>
    <row r="22" spans="1:5" ht="20.100000000000001" customHeight="1" x14ac:dyDescent="0.55000000000000004">
      <c r="A22" s="37">
        <v>12</v>
      </c>
      <c r="B22" s="34" t="s">
        <v>321</v>
      </c>
      <c r="C22" s="34" t="s">
        <v>322</v>
      </c>
      <c r="D22" s="35">
        <v>300</v>
      </c>
      <c r="E22" s="1"/>
    </row>
    <row r="23" spans="1:5" ht="20.100000000000001" customHeight="1" x14ac:dyDescent="0.55000000000000004">
      <c r="A23" s="37">
        <v>13</v>
      </c>
      <c r="B23" s="34" t="s">
        <v>31</v>
      </c>
      <c r="C23" s="34" t="s">
        <v>325</v>
      </c>
      <c r="D23" s="35">
        <v>2000</v>
      </c>
      <c r="E23" s="1"/>
    </row>
    <row r="24" spans="1:5" ht="20.100000000000001" customHeight="1" x14ac:dyDescent="0.55000000000000004">
      <c r="A24" s="37">
        <v>14</v>
      </c>
      <c r="B24" s="34" t="s">
        <v>337</v>
      </c>
      <c r="C24" s="34" t="s">
        <v>326</v>
      </c>
      <c r="D24" s="35">
        <v>765</v>
      </c>
      <c r="E24" s="1"/>
    </row>
    <row r="25" spans="1:5" ht="20.100000000000001" customHeight="1" x14ac:dyDescent="0.55000000000000004">
      <c r="A25" s="37">
        <v>15</v>
      </c>
      <c r="B25" s="34" t="s">
        <v>327</v>
      </c>
      <c r="C25" s="34" t="s">
        <v>328</v>
      </c>
      <c r="D25" s="35">
        <v>3000</v>
      </c>
      <c r="E25" s="1"/>
    </row>
    <row r="26" spans="1:5" ht="20.100000000000001" customHeight="1" x14ac:dyDescent="0.55000000000000004">
      <c r="A26" s="37">
        <v>16</v>
      </c>
      <c r="B26" s="34" t="s">
        <v>150</v>
      </c>
      <c r="C26" s="34" t="s">
        <v>189</v>
      </c>
      <c r="D26" s="35">
        <v>4220</v>
      </c>
      <c r="E26" s="1"/>
    </row>
    <row r="27" spans="1:5" ht="20.100000000000001" customHeight="1" x14ac:dyDescent="0.55000000000000004">
      <c r="A27" s="37">
        <v>17</v>
      </c>
      <c r="B27" s="34" t="s">
        <v>323</v>
      </c>
      <c r="C27" s="34" t="s">
        <v>324</v>
      </c>
      <c r="D27" s="35">
        <v>17980</v>
      </c>
      <c r="E27" s="1"/>
    </row>
    <row r="28" spans="1:5" ht="20.100000000000001" customHeight="1" x14ac:dyDescent="0.55000000000000004">
      <c r="A28" s="37">
        <v>18</v>
      </c>
      <c r="B28" s="34" t="s">
        <v>150</v>
      </c>
      <c r="C28" s="34" t="s">
        <v>189</v>
      </c>
      <c r="D28" s="35">
        <v>4095</v>
      </c>
      <c r="E28" s="1"/>
    </row>
    <row r="29" spans="1:5" ht="20.100000000000001" customHeight="1" x14ac:dyDescent="0.55000000000000004">
      <c r="A29" s="37">
        <v>19</v>
      </c>
      <c r="B29" s="34" t="s">
        <v>287</v>
      </c>
      <c r="C29" s="34" t="s">
        <v>329</v>
      </c>
      <c r="D29" s="35">
        <v>1287</v>
      </c>
      <c r="E29" s="1"/>
    </row>
    <row r="30" spans="1:5" ht="20.100000000000001" customHeight="1" x14ac:dyDescent="0.55000000000000004">
      <c r="A30" s="37">
        <v>20</v>
      </c>
      <c r="B30" s="34" t="s">
        <v>330</v>
      </c>
      <c r="C30" s="34" t="s">
        <v>338</v>
      </c>
      <c r="D30" s="35">
        <v>420</v>
      </c>
      <c r="E30" s="1"/>
    </row>
    <row r="31" spans="1:5" ht="20.100000000000001" customHeight="1" x14ac:dyDescent="0.55000000000000004">
      <c r="A31" s="37">
        <v>21</v>
      </c>
      <c r="B31" s="34" t="s">
        <v>331</v>
      </c>
      <c r="C31" s="34" t="s">
        <v>326</v>
      </c>
      <c r="D31" s="35">
        <v>2140</v>
      </c>
      <c r="E31" s="1"/>
    </row>
    <row r="32" spans="1:5" ht="20.100000000000001" customHeight="1" x14ac:dyDescent="0.55000000000000004">
      <c r="A32" s="14">
        <v>22</v>
      </c>
      <c r="B32" s="34" t="s">
        <v>118</v>
      </c>
      <c r="C32" s="13" t="s">
        <v>305</v>
      </c>
      <c r="D32" s="20">
        <v>9741.25</v>
      </c>
      <c r="E32" s="1"/>
    </row>
    <row r="33" spans="1:5" ht="24" x14ac:dyDescent="0.55000000000000004">
      <c r="A33" s="57"/>
      <c r="B33" s="59" t="s">
        <v>5</v>
      </c>
      <c r="C33" s="1"/>
      <c r="D33" s="57"/>
      <c r="E33" s="1"/>
    </row>
    <row r="34" spans="1:5" ht="24" x14ac:dyDescent="0.55000000000000004">
      <c r="A34" s="60" t="s">
        <v>339</v>
      </c>
      <c r="B34" s="60"/>
      <c r="C34" s="60"/>
      <c r="D34" s="60"/>
      <c r="E34" s="1"/>
    </row>
    <row r="35" spans="1:5" ht="24" x14ac:dyDescent="0.55000000000000004">
      <c r="A35" s="57"/>
      <c r="B35" s="57"/>
      <c r="C35" s="57"/>
      <c r="D35" s="57"/>
      <c r="E35" s="1"/>
    </row>
    <row r="36" spans="1:5" ht="24" x14ac:dyDescent="0.55000000000000004">
      <c r="A36" s="60" t="s">
        <v>250</v>
      </c>
      <c r="B36" s="60"/>
      <c r="C36" s="60"/>
      <c r="D36" s="60"/>
      <c r="E36" s="1"/>
    </row>
    <row r="37" spans="1:5" ht="24" x14ac:dyDescent="0.55000000000000004">
      <c r="A37" s="60" t="s">
        <v>1</v>
      </c>
      <c r="B37" s="60"/>
      <c r="C37" s="60"/>
      <c r="D37" s="60"/>
      <c r="E37" s="1"/>
    </row>
  </sheetData>
  <mergeCells count="12">
    <mergeCell ref="A2:D2"/>
    <mergeCell ref="A3:D3"/>
    <mergeCell ref="A4:D4"/>
    <mergeCell ref="A5:D5"/>
    <mergeCell ref="A6:D6"/>
    <mergeCell ref="A9:A10"/>
    <mergeCell ref="B9:B10"/>
    <mergeCell ref="C9:C10"/>
    <mergeCell ref="D9:D10"/>
    <mergeCell ref="A34:D34"/>
    <mergeCell ref="A36:D36"/>
    <mergeCell ref="A37:D37"/>
  </mergeCells>
  <printOptions horizontalCentered="1"/>
  <pageMargins left="0.11811023622047245" right="0" top="0.15748031496062992" bottom="0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="130" zoomScaleNormal="130" workbookViewId="0">
      <selection activeCell="D12" sqref="D12"/>
    </sheetView>
  </sheetViews>
  <sheetFormatPr defaultRowHeight="14.25" x14ac:dyDescent="0.2"/>
  <cols>
    <col min="1" max="1" width="6.375" customWidth="1"/>
    <col min="2" max="2" width="31.625" customWidth="1"/>
    <col min="5" max="5" width="11.625" customWidth="1"/>
    <col min="6" max="6" width="28.375" customWidth="1"/>
    <col min="7" max="7" width="14.75" customWidth="1"/>
    <col min="8" max="8" width="12.125" customWidth="1"/>
    <col min="9" max="9" width="12" customWidth="1"/>
    <col min="13" max="13" width="12.5" bestFit="1" customWidth="1"/>
  </cols>
  <sheetData>
    <row r="1" spans="1:13" ht="21" customHeight="1" x14ac:dyDescent="0.55000000000000004">
      <c r="A1" s="69" t="s">
        <v>258</v>
      </c>
      <c r="B1" s="69"/>
      <c r="C1" s="69"/>
      <c r="D1" s="69"/>
      <c r="E1" s="69"/>
      <c r="F1" s="69"/>
      <c r="G1" s="69"/>
      <c r="H1" s="69"/>
      <c r="I1" s="31" t="s">
        <v>62</v>
      </c>
      <c r="J1" s="25"/>
      <c r="K1" s="25"/>
      <c r="L1" s="25"/>
      <c r="M1" s="26"/>
    </row>
    <row r="2" spans="1:13" ht="21" customHeight="1" x14ac:dyDescent="0.55000000000000004">
      <c r="A2" s="61" t="s">
        <v>10</v>
      </c>
      <c r="B2" s="61"/>
      <c r="C2" s="61"/>
      <c r="D2" s="61"/>
      <c r="E2" s="61"/>
      <c r="F2" s="61"/>
      <c r="G2" s="61"/>
      <c r="H2" s="61"/>
      <c r="I2" s="25"/>
      <c r="J2" s="25"/>
      <c r="K2" s="25"/>
      <c r="L2" s="25"/>
      <c r="M2" s="26"/>
    </row>
    <row r="3" spans="1:13" ht="21" customHeight="1" x14ac:dyDescent="0.55000000000000004">
      <c r="A3" s="70" t="s">
        <v>332</v>
      </c>
      <c r="B3" s="70"/>
      <c r="C3" s="70"/>
      <c r="D3" s="70"/>
      <c r="E3" s="70"/>
      <c r="F3" s="70"/>
      <c r="G3" s="70"/>
      <c r="H3" s="70"/>
      <c r="I3" s="30"/>
      <c r="J3" s="25"/>
      <c r="K3" s="25"/>
      <c r="L3" s="25"/>
      <c r="M3" s="26"/>
    </row>
    <row r="4" spans="1:13" ht="21.75" x14ac:dyDescent="0.5">
      <c r="A4" s="66" t="s">
        <v>11</v>
      </c>
      <c r="B4" s="66" t="s">
        <v>12</v>
      </c>
      <c r="C4" s="66" t="s">
        <v>13</v>
      </c>
      <c r="D4" s="66" t="s">
        <v>14</v>
      </c>
      <c r="E4" s="66" t="s">
        <v>15</v>
      </c>
      <c r="F4" s="66" t="s">
        <v>16</v>
      </c>
      <c r="G4" s="15" t="s">
        <v>17</v>
      </c>
      <c r="H4" s="15" t="s">
        <v>20</v>
      </c>
      <c r="I4" s="15" t="s">
        <v>22</v>
      </c>
      <c r="J4" s="8"/>
      <c r="K4" s="8"/>
      <c r="L4" s="8"/>
      <c r="M4" s="27" t="s">
        <v>52</v>
      </c>
    </row>
    <row r="5" spans="1:13" ht="21.75" x14ac:dyDescent="0.5">
      <c r="A5" s="67"/>
      <c r="B5" s="67"/>
      <c r="C5" s="67"/>
      <c r="D5" s="67"/>
      <c r="E5" s="67"/>
      <c r="F5" s="67"/>
      <c r="G5" s="16" t="s">
        <v>18</v>
      </c>
      <c r="H5" s="16" t="s">
        <v>21</v>
      </c>
      <c r="I5" s="16" t="s">
        <v>23</v>
      </c>
      <c r="J5" s="8"/>
      <c r="K5" s="8"/>
      <c r="L5" s="8"/>
      <c r="M5" s="8"/>
    </row>
    <row r="6" spans="1:13" ht="21.75" x14ac:dyDescent="0.5">
      <c r="A6" s="67"/>
      <c r="B6" s="67"/>
      <c r="C6" s="67"/>
      <c r="D6" s="67"/>
      <c r="E6" s="67"/>
      <c r="F6" s="67"/>
      <c r="G6" s="16" t="s">
        <v>19</v>
      </c>
      <c r="H6" s="16"/>
      <c r="I6" s="16" t="s">
        <v>24</v>
      </c>
      <c r="J6" s="8"/>
      <c r="K6" s="8"/>
      <c r="L6" s="8"/>
      <c r="M6" s="8"/>
    </row>
    <row r="7" spans="1:13" ht="21.75" x14ac:dyDescent="0.5">
      <c r="A7" s="68"/>
      <c r="B7" s="68"/>
      <c r="C7" s="68"/>
      <c r="D7" s="68"/>
      <c r="E7" s="68"/>
      <c r="F7" s="68"/>
      <c r="G7" s="17"/>
      <c r="H7" s="17"/>
      <c r="I7" s="17" t="s">
        <v>25</v>
      </c>
      <c r="J7" s="8"/>
      <c r="K7" s="8"/>
      <c r="L7" s="8"/>
      <c r="M7" s="8"/>
    </row>
    <row r="8" spans="1:13" ht="21.75" x14ac:dyDescent="0.5">
      <c r="A8" s="10">
        <v>1</v>
      </c>
      <c r="B8" s="9" t="s">
        <v>313</v>
      </c>
      <c r="C8" s="18">
        <v>1950.61</v>
      </c>
      <c r="D8" s="18">
        <f t="shared" ref="D8:D26" si="0">SUM(C8)</f>
        <v>1950.61</v>
      </c>
      <c r="E8" s="10" t="s">
        <v>27</v>
      </c>
      <c r="F8" s="9" t="s">
        <v>75</v>
      </c>
      <c r="G8" s="18">
        <f>SUM(C8)</f>
        <v>1950.61</v>
      </c>
      <c r="H8" s="10" t="s">
        <v>26</v>
      </c>
      <c r="I8" s="22">
        <v>23712</v>
      </c>
      <c r="J8" s="8"/>
      <c r="K8" s="8"/>
      <c r="L8" s="8"/>
      <c r="M8" s="8">
        <v>623651012</v>
      </c>
    </row>
    <row r="9" spans="1:13" ht="21.75" x14ac:dyDescent="0.5">
      <c r="A9" s="12">
        <v>2</v>
      </c>
      <c r="B9" s="11" t="s">
        <v>314</v>
      </c>
      <c r="C9" s="19">
        <v>1953.27</v>
      </c>
      <c r="D9" s="19">
        <f t="shared" si="0"/>
        <v>1953.27</v>
      </c>
      <c r="E9" s="12" t="s">
        <v>27</v>
      </c>
      <c r="F9" s="11" t="s">
        <v>90</v>
      </c>
      <c r="G9" s="19">
        <f t="shared" ref="G9:G25" si="1">SUM(C9)</f>
        <v>1953.27</v>
      </c>
      <c r="H9" s="12" t="s">
        <v>26</v>
      </c>
      <c r="I9" s="22">
        <v>23713</v>
      </c>
      <c r="J9" s="8"/>
      <c r="K9" s="8"/>
      <c r="L9" s="8"/>
      <c r="M9" s="8">
        <v>623651012</v>
      </c>
    </row>
    <row r="10" spans="1:13" ht="21.75" x14ac:dyDescent="0.5">
      <c r="A10" s="12">
        <v>3</v>
      </c>
      <c r="B10" s="11" t="s">
        <v>315</v>
      </c>
      <c r="C10" s="19">
        <v>1134</v>
      </c>
      <c r="D10" s="19">
        <f>SUM(C10)</f>
        <v>1134</v>
      </c>
      <c r="E10" s="12" t="s">
        <v>27</v>
      </c>
      <c r="F10" s="11" t="s">
        <v>316</v>
      </c>
      <c r="G10" s="19">
        <f>SUM(C10)</f>
        <v>1134</v>
      </c>
      <c r="H10" s="12" t="s">
        <v>26</v>
      </c>
      <c r="I10" s="22">
        <v>23713</v>
      </c>
      <c r="J10" s="8"/>
      <c r="K10" s="8"/>
      <c r="L10" s="8"/>
      <c r="M10" s="8">
        <v>623651012</v>
      </c>
    </row>
    <row r="11" spans="1:13" ht="21.75" x14ac:dyDescent="0.5">
      <c r="A11" s="12">
        <v>4</v>
      </c>
      <c r="B11" s="11" t="s">
        <v>188</v>
      </c>
      <c r="C11" s="19">
        <v>1800</v>
      </c>
      <c r="D11" s="19">
        <f t="shared" ref="D11:D13" si="2">SUM(C11)</f>
        <v>1800</v>
      </c>
      <c r="E11" s="12" t="s">
        <v>27</v>
      </c>
      <c r="F11" s="11" t="s">
        <v>33</v>
      </c>
      <c r="G11" s="19">
        <f t="shared" si="1"/>
        <v>1800</v>
      </c>
      <c r="H11" s="12" t="s">
        <v>26</v>
      </c>
      <c r="I11" s="22">
        <v>23713</v>
      </c>
      <c r="J11" s="8"/>
      <c r="K11" s="8"/>
      <c r="L11" s="8"/>
      <c r="M11" s="8">
        <v>623651012</v>
      </c>
    </row>
    <row r="12" spans="1:13" ht="21.75" x14ac:dyDescent="0.5">
      <c r="A12" s="12">
        <v>5</v>
      </c>
      <c r="B12" s="11" t="s">
        <v>311</v>
      </c>
      <c r="C12" s="19">
        <v>6750</v>
      </c>
      <c r="D12" s="19">
        <f t="shared" ref="D12" si="3">SUM(C12)</f>
        <v>6750</v>
      </c>
      <c r="E12" s="37" t="s">
        <v>27</v>
      </c>
      <c r="F12" s="11" t="s">
        <v>335</v>
      </c>
      <c r="G12" s="19">
        <f>SUM(C12)</f>
        <v>6750</v>
      </c>
      <c r="H12" s="12" t="s">
        <v>26</v>
      </c>
      <c r="I12" s="33">
        <v>23714</v>
      </c>
      <c r="J12" s="8"/>
      <c r="K12" s="8"/>
      <c r="L12" s="8"/>
      <c r="M12" s="8">
        <v>623651011</v>
      </c>
    </row>
    <row r="13" spans="1:13" ht="21.75" x14ac:dyDescent="0.5">
      <c r="A13" s="12">
        <v>6</v>
      </c>
      <c r="B13" s="11" t="s">
        <v>317</v>
      </c>
      <c r="C13" s="19">
        <v>150</v>
      </c>
      <c r="D13" s="19">
        <f t="shared" si="2"/>
        <v>150</v>
      </c>
      <c r="E13" s="12" t="s">
        <v>27</v>
      </c>
      <c r="F13" s="11" t="s">
        <v>318</v>
      </c>
      <c r="G13" s="19">
        <f t="shared" si="1"/>
        <v>150</v>
      </c>
      <c r="H13" s="12" t="s">
        <v>26</v>
      </c>
      <c r="I13" s="22">
        <v>23718</v>
      </c>
      <c r="J13" s="8"/>
      <c r="K13" s="8"/>
      <c r="L13" s="8"/>
      <c r="M13" s="8">
        <v>623651012</v>
      </c>
    </row>
    <row r="14" spans="1:13" ht="21.75" x14ac:dyDescent="0.5">
      <c r="A14" s="12">
        <v>7</v>
      </c>
      <c r="B14" s="11" t="s">
        <v>336</v>
      </c>
      <c r="C14" s="19">
        <v>9000</v>
      </c>
      <c r="D14" s="19">
        <f>SUM(C14)</f>
        <v>9000</v>
      </c>
      <c r="E14" s="12" t="s">
        <v>27</v>
      </c>
      <c r="F14" s="11" t="s">
        <v>340</v>
      </c>
      <c r="G14" s="19">
        <f t="shared" si="1"/>
        <v>9000</v>
      </c>
      <c r="H14" s="12" t="s">
        <v>26</v>
      </c>
      <c r="I14" s="22">
        <v>23719</v>
      </c>
      <c r="J14" s="8"/>
      <c r="K14" s="8"/>
      <c r="L14" s="8"/>
      <c r="M14" s="8">
        <v>623652120</v>
      </c>
    </row>
    <row r="15" spans="1:13" ht="21.75" x14ac:dyDescent="0.5">
      <c r="A15" s="12">
        <v>8</v>
      </c>
      <c r="B15" s="11" t="s">
        <v>31</v>
      </c>
      <c r="C15" s="19">
        <v>500</v>
      </c>
      <c r="D15" s="19">
        <f t="shared" si="0"/>
        <v>500</v>
      </c>
      <c r="E15" s="12" t="s">
        <v>27</v>
      </c>
      <c r="F15" s="11" t="s">
        <v>53</v>
      </c>
      <c r="G15" s="19">
        <f t="shared" si="1"/>
        <v>500</v>
      </c>
      <c r="H15" s="12" t="s">
        <v>26</v>
      </c>
      <c r="I15" s="22">
        <v>23719</v>
      </c>
      <c r="J15" s="8"/>
      <c r="K15" s="8"/>
      <c r="L15" s="8"/>
      <c r="M15" s="8">
        <v>623651012</v>
      </c>
    </row>
    <row r="16" spans="1:13" ht="21.75" x14ac:dyDescent="0.5">
      <c r="A16" s="12">
        <v>9</v>
      </c>
      <c r="B16" s="11" t="s">
        <v>319</v>
      </c>
      <c r="C16" s="19">
        <v>684.8</v>
      </c>
      <c r="D16" s="19">
        <f>SUM(C16)</f>
        <v>684.8</v>
      </c>
      <c r="E16" s="12" t="s">
        <v>27</v>
      </c>
      <c r="F16" s="11" t="s">
        <v>38</v>
      </c>
      <c r="G16" s="19">
        <f t="shared" si="1"/>
        <v>684.8</v>
      </c>
      <c r="H16" s="12" t="s">
        <v>26</v>
      </c>
      <c r="I16" s="22">
        <v>23724</v>
      </c>
      <c r="J16" s="8"/>
      <c r="K16" s="8"/>
      <c r="L16" s="8"/>
      <c r="M16" s="8">
        <v>623651012</v>
      </c>
    </row>
    <row r="17" spans="1:13" ht="21.75" x14ac:dyDescent="0.5">
      <c r="A17" s="12">
        <v>10</v>
      </c>
      <c r="B17" s="11" t="s">
        <v>181</v>
      </c>
      <c r="C17" s="19">
        <v>1669.2</v>
      </c>
      <c r="D17" s="19">
        <f t="shared" ref="D17" si="4">SUM(C17)</f>
        <v>1669.2</v>
      </c>
      <c r="E17" s="12" t="s">
        <v>27</v>
      </c>
      <c r="F17" s="11" t="s">
        <v>38</v>
      </c>
      <c r="G17" s="19">
        <f t="shared" si="1"/>
        <v>1669.2</v>
      </c>
      <c r="H17" s="12" t="s">
        <v>26</v>
      </c>
      <c r="I17" s="22">
        <v>23724</v>
      </c>
      <c r="J17" s="8"/>
      <c r="K17" s="8"/>
      <c r="L17" s="8"/>
      <c r="M17" s="8">
        <v>623651012</v>
      </c>
    </row>
    <row r="18" spans="1:13" ht="21.75" x14ac:dyDescent="0.5">
      <c r="A18" s="12">
        <v>11</v>
      </c>
      <c r="B18" s="11" t="s">
        <v>111</v>
      </c>
      <c r="C18" s="19">
        <v>260</v>
      </c>
      <c r="D18" s="19">
        <f>SUM(C18)</f>
        <v>260</v>
      </c>
      <c r="E18" s="12" t="s">
        <v>27</v>
      </c>
      <c r="F18" s="11" t="s">
        <v>320</v>
      </c>
      <c r="G18" s="19">
        <f t="shared" si="1"/>
        <v>260</v>
      </c>
      <c r="H18" s="12" t="s">
        <v>26</v>
      </c>
      <c r="I18" s="22">
        <v>23724</v>
      </c>
      <c r="J18" s="8"/>
      <c r="K18" s="8"/>
      <c r="L18" s="8"/>
      <c r="M18" s="8">
        <v>623651012</v>
      </c>
    </row>
    <row r="19" spans="1:13" ht="21.75" x14ac:dyDescent="0.5">
      <c r="A19" s="12">
        <v>12</v>
      </c>
      <c r="B19" s="11" t="s">
        <v>321</v>
      </c>
      <c r="C19" s="19">
        <v>300</v>
      </c>
      <c r="D19" s="19">
        <f t="shared" ref="D19:D23" si="5">SUM(C19)</f>
        <v>300</v>
      </c>
      <c r="E19" s="12" t="s">
        <v>27</v>
      </c>
      <c r="F19" s="11" t="s">
        <v>322</v>
      </c>
      <c r="G19" s="19">
        <f t="shared" si="1"/>
        <v>300</v>
      </c>
      <c r="H19" s="12" t="s">
        <v>26</v>
      </c>
      <c r="I19" s="22">
        <v>23725</v>
      </c>
      <c r="J19" s="8"/>
      <c r="K19" s="8"/>
      <c r="L19" s="8"/>
      <c r="M19" s="8">
        <v>623651012</v>
      </c>
    </row>
    <row r="20" spans="1:13" ht="21.75" x14ac:dyDescent="0.5">
      <c r="A20" s="12">
        <v>13</v>
      </c>
      <c r="B20" s="11" t="s">
        <v>31</v>
      </c>
      <c r="C20" s="19">
        <v>2000</v>
      </c>
      <c r="D20" s="19">
        <f t="shared" si="5"/>
        <v>2000</v>
      </c>
      <c r="E20" s="12" t="s">
        <v>27</v>
      </c>
      <c r="F20" s="11" t="s">
        <v>325</v>
      </c>
      <c r="G20" s="19">
        <f t="shared" si="1"/>
        <v>2000</v>
      </c>
      <c r="H20" s="12" t="s">
        <v>26</v>
      </c>
      <c r="I20" s="22">
        <v>23731</v>
      </c>
      <c r="J20" s="8"/>
      <c r="K20" s="8"/>
      <c r="L20" s="8"/>
      <c r="M20" s="8">
        <v>623651014</v>
      </c>
    </row>
    <row r="21" spans="1:13" ht="21.75" x14ac:dyDescent="0.5">
      <c r="A21" s="12">
        <v>14</v>
      </c>
      <c r="B21" s="11" t="s">
        <v>337</v>
      </c>
      <c r="C21" s="19">
        <v>765</v>
      </c>
      <c r="D21" s="19">
        <f t="shared" si="5"/>
        <v>765</v>
      </c>
      <c r="E21" s="12" t="s">
        <v>27</v>
      </c>
      <c r="F21" s="11" t="s">
        <v>326</v>
      </c>
      <c r="G21" s="19">
        <f t="shared" si="1"/>
        <v>765</v>
      </c>
      <c r="H21" s="12" t="s">
        <v>26</v>
      </c>
      <c r="I21" s="22">
        <v>23731</v>
      </c>
      <c r="J21" s="8"/>
      <c r="K21" s="8"/>
      <c r="L21" s="8"/>
      <c r="M21" s="8">
        <v>623651014</v>
      </c>
    </row>
    <row r="22" spans="1:13" ht="21.75" x14ac:dyDescent="0.5">
      <c r="A22" s="12">
        <v>15</v>
      </c>
      <c r="B22" s="11" t="s">
        <v>327</v>
      </c>
      <c r="C22" s="19">
        <v>3000</v>
      </c>
      <c r="D22" s="19">
        <f>SUM(C22)</f>
        <v>3000</v>
      </c>
      <c r="E22" s="12" t="s">
        <v>27</v>
      </c>
      <c r="F22" s="11" t="s">
        <v>328</v>
      </c>
      <c r="G22" s="19">
        <f t="shared" si="1"/>
        <v>3000</v>
      </c>
      <c r="H22" s="12" t="s">
        <v>26</v>
      </c>
      <c r="I22" s="22">
        <v>23731</v>
      </c>
      <c r="J22" s="8"/>
      <c r="K22" s="8"/>
      <c r="L22" s="8"/>
      <c r="M22" s="8">
        <v>623651014</v>
      </c>
    </row>
    <row r="23" spans="1:13" ht="21.75" x14ac:dyDescent="0.5">
      <c r="A23" s="12">
        <v>16</v>
      </c>
      <c r="B23" s="11" t="s">
        <v>150</v>
      </c>
      <c r="C23" s="19">
        <v>4220</v>
      </c>
      <c r="D23" s="19">
        <f t="shared" si="5"/>
        <v>4220</v>
      </c>
      <c r="E23" s="12" t="s">
        <v>27</v>
      </c>
      <c r="F23" s="11" t="s">
        <v>189</v>
      </c>
      <c r="G23" s="19">
        <f t="shared" si="1"/>
        <v>4220</v>
      </c>
      <c r="H23" s="12" t="s">
        <v>26</v>
      </c>
      <c r="I23" s="22">
        <v>23731</v>
      </c>
      <c r="J23" s="8"/>
      <c r="K23" s="8"/>
      <c r="L23" s="8"/>
      <c r="M23" s="8">
        <v>623651014</v>
      </c>
    </row>
    <row r="24" spans="1:13" ht="21.75" x14ac:dyDescent="0.5">
      <c r="A24" s="12">
        <v>17</v>
      </c>
      <c r="B24" s="11" t="s">
        <v>323</v>
      </c>
      <c r="C24" s="19">
        <v>17980</v>
      </c>
      <c r="D24" s="19">
        <f t="shared" ref="D24" si="6">SUM(C24)</f>
        <v>17980</v>
      </c>
      <c r="E24" s="12" t="s">
        <v>27</v>
      </c>
      <c r="F24" s="11" t="s">
        <v>324</v>
      </c>
      <c r="G24" s="19">
        <f t="shared" ref="G24" si="7">SUM(C24)</f>
        <v>17980</v>
      </c>
      <c r="H24" s="12" t="s">
        <v>26</v>
      </c>
      <c r="I24" s="22">
        <v>23732</v>
      </c>
      <c r="J24" s="8"/>
      <c r="K24" s="8"/>
      <c r="L24" s="8"/>
      <c r="M24" s="8">
        <v>623652136</v>
      </c>
    </row>
    <row r="25" spans="1:13" ht="21.75" x14ac:dyDescent="0.5">
      <c r="A25" s="12">
        <v>18</v>
      </c>
      <c r="B25" s="11" t="s">
        <v>150</v>
      </c>
      <c r="C25" s="19">
        <v>4095</v>
      </c>
      <c r="D25" s="19">
        <f t="shared" si="0"/>
        <v>4095</v>
      </c>
      <c r="E25" s="12" t="s">
        <v>27</v>
      </c>
      <c r="F25" s="11" t="s">
        <v>189</v>
      </c>
      <c r="G25" s="19">
        <f t="shared" si="1"/>
        <v>4095</v>
      </c>
      <c r="H25" s="12" t="s">
        <v>26</v>
      </c>
      <c r="I25" s="22">
        <v>23732</v>
      </c>
      <c r="J25" s="8"/>
      <c r="K25" s="8"/>
      <c r="L25" s="8"/>
      <c r="M25" s="8">
        <v>623651014</v>
      </c>
    </row>
    <row r="26" spans="1:13" ht="21.75" x14ac:dyDescent="0.5">
      <c r="A26" s="12">
        <v>19</v>
      </c>
      <c r="B26" s="11" t="s">
        <v>287</v>
      </c>
      <c r="C26" s="19">
        <v>1287</v>
      </c>
      <c r="D26" s="19">
        <f t="shared" si="0"/>
        <v>1287</v>
      </c>
      <c r="E26" s="12" t="s">
        <v>27</v>
      </c>
      <c r="F26" s="11" t="s">
        <v>329</v>
      </c>
      <c r="G26" s="19">
        <f t="shared" ref="G26:G27" si="8">SUM(C26)</f>
        <v>1287</v>
      </c>
      <c r="H26" s="12" t="s">
        <v>26</v>
      </c>
      <c r="I26" s="22">
        <v>23735</v>
      </c>
      <c r="J26" s="8"/>
      <c r="K26" s="8"/>
      <c r="L26" s="8"/>
      <c r="M26" s="8">
        <v>623651014</v>
      </c>
    </row>
    <row r="27" spans="1:13" ht="21.75" x14ac:dyDescent="0.5">
      <c r="A27" s="12">
        <v>20</v>
      </c>
      <c r="B27" s="11" t="s">
        <v>330</v>
      </c>
      <c r="C27" s="19">
        <v>420</v>
      </c>
      <c r="D27" s="19">
        <f t="shared" ref="D27" si="9">SUM(C27)</f>
        <v>420</v>
      </c>
      <c r="E27" s="12" t="s">
        <v>27</v>
      </c>
      <c r="F27" s="11" t="s">
        <v>338</v>
      </c>
      <c r="G27" s="19">
        <f t="shared" si="8"/>
        <v>420</v>
      </c>
      <c r="H27" s="12" t="s">
        <v>26</v>
      </c>
      <c r="I27" s="22">
        <v>23735</v>
      </c>
      <c r="J27" s="8"/>
      <c r="K27" s="8"/>
      <c r="L27" s="8"/>
      <c r="M27" s="8">
        <v>623651014</v>
      </c>
    </row>
    <row r="28" spans="1:13" ht="21.75" x14ac:dyDescent="0.5">
      <c r="A28" s="12">
        <v>21</v>
      </c>
      <c r="B28" s="11" t="s">
        <v>331</v>
      </c>
      <c r="C28" s="19">
        <v>2140</v>
      </c>
      <c r="D28" s="19">
        <f t="shared" ref="D28" si="10">SUM(C28)</f>
        <v>2140</v>
      </c>
      <c r="E28" s="12" t="s">
        <v>27</v>
      </c>
      <c r="F28" s="11" t="s">
        <v>326</v>
      </c>
      <c r="G28" s="19">
        <f t="shared" ref="G28" si="11">SUM(C28)</f>
        <v>2140</v>
      </c>
      <c r="H28" s="12" t="s">
        <v>26</v>
      </c>
      <c r="I28" s="22">
        <v>23735</v>
      </c>
      <c r="J28" s="8"/>
      <c r="K28" s="8"/>
      <c r="L28" s="8"/>
      <c r="M28" s="8">
        <v>623651016</v>
      </c>
    </row>
    <row r="29" spans="1:13" ht="21.75" x14ac:dyDescent="0.5">
      <c r="A29" s="14">
        <v>22</v>
      </c>
      <c r="B29" s="13" t="s">
        <v>118</v>
      </c>
      <c r="C29" s="20">
        <v>9741.25</v>
      </c>
      <c r="D29" s="20">
        <f t="shared" ref="D29" si="12">SUM(C29)</f>
        <v>9741.25</v>
      </c>
      <c r="E29" s="14" t="s">
        <v>27</v>
      </c>
      <c r="F29" s="13" t="s">
        <v>305</v>
      </c>
      <c r="G29" s="20">
        <f t="shared" ref="G29" si="13">SUM(C29)</f>
        <v>9741.25</v>
      </c>
      <c r="H29" s="14" t="s">
        <v>26</v>
      </c>
      <c r="I29" s="23">
        <v>23741</v>
      </c>
      <c r="J29" s="8"/>
      <c r="K29" s="8"/>
      <c r="L29" s="8"/>
      <c r="M29" s="8">
        <v>623652156</v>
      </c>
    </row>
    <row r="30" spans="1:13" ht="21.75" x14ac:dyDescent="0.5">
      <c r="A30" s="40"/>
      <c r="B30" s="41"/>
      <c r="C30" s="42"/>
      <c r="D30" s="42"/>
      <c r="E30" s="40"/>
      <c r="F30" s="41"/>
      <c r="G30" s="42"/>
      <c r="H30" s="40"/>
      <c r="I30" s="43"/>
      <c r="J30" s="8"/>
      <c r="K30" s="8"/>
      <c r="L30" s="8"/>
      <c r="M30" s="8"/>
    </row>
    <row r="31" spans="1:13" ht="10.5" customHeight="1" x14ac:dyDescent="0.5">
      <c r="A31" s="40"/>
      <c r="B31" s="41"/>
      <c r="C31" s="42"/>
      <c r="D31" s="42"/>
      <c r="E31" s="40"/>
      <c r="F31" s="41"/>
      <c r="G31" s="42"/>
      <c r="H31" s="40"/>
      <c r="I31" s="43"/>
      <c r="J31" s="8"/>
      <c r="K31" s="8"/>
      <c r="L31" s="8"/>
      <c r="M31" s="8"/>
    </row>
    <row r="32" spans="1:13" ht="24" x14ac:dyDescent="0.55000000000000004">
      <c r="A32" s="27"/>
      <c r="B32" s="8"/>
      <c r="C32" s="8"/>
      <c r="D32" s="8"/>
      <c r="E32" s="58" t="s">
        <v>250</v>
      </c>
      <c r="F32" s="8"/>
      <c r="G32" s="27"/>
      <c r="H32" s="8"/>
      <c r="I32" s="27"/>
      <c r="J32" s="8"/>
      <c r="K32" s="8"/>
      <c r="L32" s="8"/>
      <c r="M32" s="8"/>
    </row>
    <row r="33" spans="1:13" ht="24" x14ac:dyDescent="0.55000000000000004">
      <c r="A33" s="27"/>
      <c r="B33" s="8"/>
      <c r="C33" s="8"/>
      <c r="D33" s="8"/>
      <c r="E33" s="58" t="s">
        <v>1</v>
      </c>
      <c r="F33" s="8"/>
      <c r="G33" s="27"/>
      <c r="H33" s="8"/>
      <c r="I33" s="27"/>
      <c r="J33" s="8"/>
      <c r="K33" s="8"/>
      <c r="L33" s="8"/>
      <c r="M33" s="8"/>
    </row>
    <row r="34" spans="1:13" ht="27.75" x14ac:dyDescent="0.65">
      <c r="A34" s="7"/>
      <c r="B34" s="6"/>
      <c r="C34" s="6"/>
      <c r="D34" s="6"/>
      <c r="E34" s="6"/>
      <c r="F34" s="6"/>
      <c r="G34" s="7"/>
      <c r="H34" s="6"/>
      <c r="I34" s="7"/>
      <c r="J34" s="6"/>
      <c r="K34" s="6"/>
      <c r="L34" s="6"/>
      <c r="M34" s="28">
        <f>SUM(' สขร . ม.ค64'!C25+' สขร .ก.พ.64'!C30+' สขร ต.ค.64   '!C18)</f>
        <v>728133.12000000011</v>
      </c>
    </row>
    <row r="35" spans="1:13" ht="27.75" x14ac:dyDescent="0.65">
      <c r="A35" s="7"/>
      <c r="B35" s="6"/>
      <c r="C35" s="6"/>
      <c r="D35" s="6"/>
      <c r="E35" s="6"/>
      <c r="F35" s="6"/>
      <c r="G35" s="7"/>
      <c r="H35" s="6"/>
      <c r="I35" s="7"/>
      <c r="J35" s="6"/>
      <c r="K35" s="6"/>
      <c r="L35" s="6"/>
      <c r="M35" s="6"/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 verticalCentered="1"/>
  <pageMargins left="0.70866141732283472" right="0.31496062992125984" top="0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2" workbookViewId="0">
      <selection activeCell="D10" sqref="D10:D13"/>
    </sheetView>
  </sheetViews>
  <sheetFormatPr defaultRowHeight="24" x14ac:dyDescent="0.55000000000000004"/>
  <cols>
    <col min="1" max="1" width="5.375" style="29" customWidth="1"/>
    <col min="2" max="2" width="29.5" style="1" customWidth="1"/>
    <col min="3" max="3" width="27.5" style="1" customWidth="1"/>
    <col min="4" max="4" width="18.5" style="29" customWidth="1"/>
    <col min="5" max="16384" width="9" style="1"/>
  </cols>
  <sheetData>
    <row r="1" spans="1:9" ht="47.25" customHeight="1" x14ac:dyDescent="0.35">
      <c r="A1" s="60"/>
      <c r="B1" s="60"/>
      <c r="C1" s="60"/>
      <c r="D1" s="60"/>
    </row>
    <row r="2" spans="1:9" ht="21.75" customHeight="1" x14ac:dyDescent="0.55000000000000004">
      <c r="A2" s="61" t="s">
        <v>6</v>
      </c>
      <c r="B2" s="61"/>
      <c r="C2" s="61"/>
      <c r="D2" s="61"/>
      <c r="E2" s="2"/>
      <c r="F2" s="2"/>
      <c r="G2" s="2"/>
      <c r="H2" s="2"/>
      <c r="I2" s="2"/>
    </row>
    <row r="3" spans="1:9" ht="21.75" customHeight="1" x14ac:dyDescent="0.55000000000000004">
      <c r="A3" s="61" t="s">
        <v>8</v>
      </c>
      <c r="B3" s="61"/>
      <c r="C3" s="61"/>
      <c r="D3" s="61"/>
      <c r="E3" s="2"/>
      <c r="F3" s="2"/>
      <c r="G3" s="2"/>
      <c r="H3" s="2"/>
      <c r="I3" s="2"/>
    </row>
    <row r="4" spans="1:9" ht="21.75" customHeight="1" x14ac:dyDescent="0.55000000000000004">
      <c r="A4" s="61" t="s">
        <v>65</v>
      </c>
      <c r="B4" s="61"/>
      <c r="C4" s="61"/>
      <c r="D4" s="61"/>
      <c r="E4" s="2"/>
      <c r="F4" s="2"/>
      <c r="G4" s="2"/>
      <c r="H4" s="2"/>
      <c r="I4" s="2"/>
    </row>
    <row r="5" spans="1:9" ht="17.25" customHeight="1" x14ac:dyDescent="0.35">
      <c r="A5" s="60" t="s">
        <v>7</v>
      </c>
      <c r="B5" s="60"/>
      <c r="C5" s="60"/>
      <c r="D5" s="60"/>
    </row>
    <row r="6" spans="1:9" x14ac:dyDescent="0.55000000000000004">
      <c r="B6" s="1" t="s">
        <v>2</v>
      </c>
    </row>
    <row r="7" spans="1:9" x14ac:dyDescent="0.55000000000000004">
      <c r="A7" s="3" t="s">
        <v>66</v>
      </c>
    </row>
    <row r="8" spans="1:9" s="29" customFormat="1" x14ac:dyDescent="0.55000000000000004">
      <c r="A8" s="62" t="s">
        <v>0</v>
      </c>
      <c r="B8" s="62" t="s">
        <v>3</v>
      </c>
      <c r="C8" s="62" t="s">
        <v>4</v>
      </c>
      <c r="D8" s="64" t="s">
        <v>30</v>
      </c>
    </row>
    <row r="9" spans="1:9" s="29" customFormat="1" x14ac:dyDescent="0.55000000000000004">
      <c r="A9" s="63"/>
      <c r="B9" s="63"/>
      <c r="C9" s="63"/>
      <c r="D9" s="65"/>
    </row>
    <row r="10" spans="1:9" x14ac:dyDescent="0.55000000000000004">
      <c r="A10" s="5">
        <v>1</v>
      </c>
      <c r="B10" s="11" t="s">
        <v>85</v>
      </c>
      <c r="C10" s="11" t="s">
        <v>86</v>
      </c>
      <c r="D10" s="19">
        <v>300</v>
      </c>
    </row>
    <row r="11" spans="1:9" x14ac:dyDescent="0.55000000000000004">
      <c r="A11" s="5">
        <v>2</v>
      </c>
      <c r="B11" s="11" t="s">
        <v>31</v>
      </c>
      <c r="C11" s="11" t="s">
        <v>32</v>
      </c>
      <c r="D11" s="19">
        <v>4755</v>
      </c>
    </row>
    <row r="12" spans="1:9" x14ac:dyDescent="0.55000000000000004">
      <c r="A12" s="5">
        <v>3</v>
      </c>
      <c r="B12" s="11" t="s">
        <v>87</v>
      </c>
      <c r="C12" s="11" t="s">
        <v>88</v>
      </c>
      <c r="D12" s="19">
        <v>1470</v>
      </c>
    </row>
    <row r="13" spans="1:9" x14ac:dyDescent="0.55000000000000004">
      <c r="A13" s="5">
        <v>4</v>
      </c>
      <c r="B13" s="11" t="s">
        <v>28</v>
      </c>
      <c r="C13" s="11" t="s">
        <v>72</v>
      </c>
      <c r="D13" s="19">
        <v>2495</v>
      </c>
    </row>
    <row r="14" spans="1:9" x14ac:dyDescent="0.55000000000000004">
      <c r="A14" s="5">
        <v>5</v>
      </c>
      <c r="B14" s="11" t="s">
        <v>89</v>
      </c>
      <c r="C14" s="11" t="s">
        <v>90</v>
      </c>
      <c r="D14" s="19">
        <v>4635</v>
      </c>
    </row>
    <row r="15" spans="1:9" x14ac:dyDescent="0.55000000000000004">
      <c r="A15" s="5">
        <v>6</v>
      </c>
      <c r="B15" s="34" t="s">
        <v>91</v>
      </c>
      <c r="C15" s="34" t="s">
        <v>92</v>
      </c>
      <c r="D15" s="35">
        <v>420</v>
      </c>
    </row>
    <row r="16" spans="1:9" x14ac:dyDescent="0.55000000000000004">
      <c r="A16" s="5">
        <v>7</v>
      </c>
      <c r="B16" s="34" t="s">
        <v>93</v>
      </c>
      <c r="C16" s="34" t="s">
        <v>72</v>
      </c>
      <c r="D16" s="35">
        <v>570</v>
      </c>
    </row>
    <row r="17" spans="1:4" x14ac:dyDescent="0.55000000000000004">
      <c r="A17" s="5">
        <v>8</v>
      </c>
      <c r="B17" s="34" t="s">
        <v>94</v>
      </c>
      <c r="C17" s="34" t="s">
        <v>95</v>
      </c>
      <c r="D17" s="35">
        <v>280</v>
      </c>
    </row>
    <row r="18" spans="1:4" x14ac:dyDescent="0.55000000000000004">
      <c r="A18" s="5">
        <v>9</v>
      </c>
      <c r="B18" s="34" t="s">
        <v>96</v>
      </c>
      <c r="C18" s="34" t="s">
        <v>97</v>
      </c>
      <c r="D18" s="35">
        <v>3400</v>
      </c>
    </row>
    <row r="19" spans="1:4" x14ac:dyDescent="0.55000000000000004">
      <c r="A19" s="5">
        <v>10</v>
      </c>
      <c r="B19" s="11" t="s">
        <v>98</v>
      </c>
      <c r="C19" s="11" t="s">
        <v>99</v>
      </c>
      <c r="D19" s="19">
        <v>900</v>
      </c>
    </row>
    <row r="20" spans="1:4" x14ac:dyDescent="0.55000000000000004">
      <c r="A20" s="5">
        <v>11</v>
      </c>
      <c r="B20" s="38" t="s">
        <v>67</v>
      </c>
      <c r="C20" s="38" t="s">
        <v>68</v>
      </c>
      <c r="D20" s="39">
        <v>300</v>
      </c>
    </row>
    <row r="21" spans="1:4" x14ac:dyDescent="0.55000000000000004">
      <c r="A21" s="5">
        <v>12</v>
      </c>
      <c r="B21" s="11" t="s">
        <v>69</v>
      </c>
      <c r="C21" s="11" t="s">
        <v>70</v>
      </c>
      <c r="D21" s="19">
        <v>1200</v>
      </c>
    </row>
    <row r="22" spans="1:4" x14ac:dyDescent="0.55000000000000004">
      <c r="A22" s="5">
        <v>13</v>
      </c>
      <c r="B22" s="11" t="s">
        <v>71</v>
      </c>
      <c r="C22" s="11" t="s">
        <v>72</v>
      </c>
      <c r="D22" s="19">
        <v>2460</v>
      </c>
    </row>
    <row r="23" spans="1:4" x14ac:dyDescent="0.55000000000000004">
      <c r="A23" s="5">
        <v>14</v>
      </c>
      <c r="B23" s="11" t="s">
        <v>73</v>
      </c>
      <c r="C23" s="11" t="s">
        <v>72</v>
      </c>
      <c r="D23" s="19">
        <v>4080</v>
      </c>
    </row>
    <row r="24" spans="1:4" x14ac:dyDescent="0.55000000000000004">
      <c r="A24" s="5">
        <v>15</v>
      </c>
      <c r="B24" s="11" t="s">
        <v>74</v>
      </c>
      <c r="C24" s="11" t="s">
        <v>75</v>
      </c>
      <c r="D24" s="19">
        <v>294.25</v>
      </c>
    </row>
    <row r="25" spans="1:4" x14ac:dyDescent="0.55000000000000004">
      <c r="A25" s="5">
        <v>16</v>
      </c>
      <c r="B25" s="11" t="s">
        <v>41</v>
      </c>
      <c r="C25" s="11" t="s">
        <v>76</v>
      </c>
      <c r="D25" s="19">
        <v>1071</v>
      </c>
    </row>
    <row r="26" spans="1:4" x14ac:dyDescent="0.55000000000000004">
      <c r="A26" s="5">
        <v>17</v>
      </c>
      <c r="B26" s="11" t="s">
        <v>77</v>
      </c>
      <c r="C26" s="11" t="s">
        <v>78</v>
      </c>
      <c r="D26" s="19">
        <v>4500</v>
      </c>
    </row>
    <row r="27" spans="1:4" x14ac:dyDescent="0.55000000000000004">
      <c r="A27" s="5">
        <v>18</v>
      </c>
      <c r="B27" s="11" t="s">
        <v>79</v>
      </c>
      <c r="C27" s="11" t="s">
        <v>72</v>
      </c>
      <c r="D27" s="19">
        <v>1700</v>
      </c>
    </row>
    <row r="28" spans="1:4" x14ac:dyDescent="0.55000000000000004">
      <c r="A28" s="5">
        <v>19</v>
      </c>
      <c r="B28" s="11" t="s">
        <v>80</v>
      </c>
      <c r="C28" s="11" t="s">
        <v>36</v>
      </c>
      <c r="D28" s="19">
        <v>600</v>
      </c>
    </row>
    <row r="29" spans="1:4" x14ac:dyDescent="0.55000000000000004">
      <c r="A29" s="5">
        <v>20</v>
      </c>
      <c r="B29" s="11" t="s">
        <v>81</v>
      </c>
      <c r="C29" s="11" t="s">
        <v>82</v>
      </c>
      <c r="D29" s="19">
        <v>4750</v>
      </c>
    </row>
    <row r="30" spans="1:4" x14ac:dyDescent="0.55000000000000004">
      <c r="A30" s="5">
        <v>21</v>
      </c>
      <c r="B30" s="11" t="s">
        <v>83</v>
      </c>
      <c r="C30" s="11" t="s">
        <v>84</v>
      </c>
      <c r="D30" s="19">
        <v>320</v>
      </c>
    </row>
    <row r="31" spans="1:4" x14ac:dyDescent="0.55000000000000004">
      <c r="A31" s="4">
        <v>22</v>
      </c>
      <c r="B31" s="13" t="s">
        <v>100</v>
      </c>
      <c r="C31" s="13" t="s">
        <v>37</v>
      </c>
      <c r="D31" s="20">
        <v>7370.8</v>
      </c>
    </row>
    <row r="32" spans="1:4" ht="36" customHeight="1" x14ac:dyDescent="0.55000000000000004">
      <c r="B32" s="1" t="s">
        <v>5</v>
      </c>
    </row>
    <row r="33" spans="2:9" s="29" customFormat="1" ht="31.5" customHeight="1" x14ac:dyDescent="0.55000000000000004">
      <c r="B33" s="60" t="s">
        <v>102</v>
      </c>
      <c r="C33" s="60"/>
      <c r="D33" s="60"/>
      <c r="E33" s="1"/>
      <c r="F33" s="1"/>
      <c r="G33" s="1"/>
      <c r="H33" s="1"/>
      <c r="I33" s="1"/>
    </row>
    <row r="34" spans="2:9" s="29" customFormat="1" ht="22.5" customHeight="1" x14ac:dyDescent="0.55000000000000004">
      <c r="E34" s="1"/>
      <c r="F34" s="1"/>
      <c r="G34" s="1"/>
      <c r="H34" s="1"/>
      <c r="I34" s="1"/>
    </row>
    <row r="35" spans="2:9" s="29" customFormat="1" ht="33.75" customHeight="1" x14ac:dyDescent="0.55000000000000004">
      <c r="E35" s="1"/>
      <c r="F35" s="1"/>
      <c r="G35" s="1"/>
      <c r="H35" s="1"/>
      <c r="I35" s="1"/>
    </row>
    <row r="36" spans="2:9" s="29" customFormat="1" x14ac:dyDescent="0.55000000000000004">
      <c r="C36" s="29" t="s">
        <v>9</v>
      </c>
      <c r="E36" s="1"/>
      <c r="F36" s="1"/>
      <c r="G36" s="1"/>
      <c r="H36" s="1"/>
      <c r="I36" s="1"/>
    </row>
    <row r="37" spans="2:9" s="29" customFormat="1" x14ac:dyDescent="0.55000000000000004">
      <c r="B37" s="1"/>
      <c r="C37" s="29" t="s">
        <v>1</v>
      </c>
      <c r="E37" s="1"/>
      <c r="F37" s="1"/>
      <c r="G37" s="1"/>
      <c r="H37" s="1"/>
      <c r="I37" s="1"/>
    </row>
    <row r="38" spans="2:9" s="29" customFormat="1" x14ac:dyDescent="0.55000000000000004">
      <c r="B38" s="1"/>
      <c r="E38" s="1"/>
      <c r="F38" s="1"/>
      <c r="G38" s="1"/>
      <c r="H38" s="1"/>
      <c r="I38" s="1"/>
    </row>
  </sheetData>
  <mergeCells count="10">
    <mergeCell ref="B33:D33"/>
    <mergeCell ref="A1:D1"/>
    <mergeCell ref="A2:D2"/>
    <mergeCell ref="A3:D3"/>
    <mergeCell ref="A4:D4"/>
    <mergeCell ref="A5:D5"/>
    <mergeCell ref="A8:A9"/>
    <mergeCell ref="B8:B9"/>
    <mergeCell ref="C8:C9"/>
    <mergeCell ref="D8:D9"/>
  </mergeCells>
  <printOptions horizontalCentered="1"/>
  <pageMargins left="0.70866141732283472" right="0.70866141732283472" top="0.15748031496062992" bottom="0" header="0.31496062992125984" footer="0.31496062992125984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6" workbookViewId="0">
      <selection activeCell="C31" sqref="C31"/>
    </sheetView>
  </sheetViews>
  <sheetFormatPr defaultRowHeight="27.75" x14ac:dyDescent="0.65"/>
  <cols>
    <col min="1" max="1" width="6.25" style="7" customWidth="1"/>
    <col min="2" max="2" width="24.125" style="6" customWidth="1"/>
    <col min="3" max="3" width="12.375" style="6" bestFit="1" customWidth="1"/>
    <col min="4" max="4" width="12.5" style="6" customWidth="1"/>
    <col min="5" max="5" width="11.75" style="6" bestFit="1" customWidth="1"/>
    <col min="6" max="6" width="25.875" style="6" customWidth="1"/>
    <col min="7" max="7" width="14.375" style="7" customWidth="1"/>
    <col min="8" max="8" width="11.875" style="6" customWidth="1"/>
    <col min="9" max="9" width="14" style="7" customWidth="1"/>
    <col min="10" max="14" width="9" style="6"/>
    <col min="15" max="15" width="15.125" style="6" customWidth="1"/>
    <col min="16" max="16384" width="9" style="6"/>
  </cols>
  <sheetData>
    <row r="1" spans="1:15" s="26" customFormat="1" ht="21" customHeight="1" x14ac:dyDescent="0.55000000000000004">
      <c r="A1" s="69" t="s">
        <v>63</v>
      </c>
      <c r="B1" s="69"/>
      <c r="C1" s="69"/>
      <c r="D1" s="69"/>
      <c r="E1" s="69"/>
      <c r="F1" s="69"/>
      <c r="G1" s="69"/>
      <c r="H1" s="69"/>
      <c r="I1" s="31" t="s">
        <v>62</v>
      </c>
      <c r="J1" s="25"/>
      <c r="K1" s="25"/>
      <c r="L1" s="25"/>
      <c r="M1" s="25"/>
    </row>
    <row r="2" spans="1:15" s="26" customFormat="1" ht="21" customHeight="1" x14ac:dyDescent="0.55000000000000004">
      <c r="A2" s="61" t="s">
        <v>10</v>
      </c>
      <c r="B2" s="61"/>
      <c r="C2" s="61"/>
      <c r="D2" s="61"/>
      <c r="E2" s="61"/>
      <c r="F2" s="61"/>
      <c r="G2" s="61"/>
      <c r="H2" s="61"/>
      <c r="I2" s="25"/>
      <c r="J2" s="25"/>
      <c r="K2" s="25"/>
      <c r="L2" s="25"/>
      <c r="M2" s="25"/>
    </row>
    <row r="3" spans="1:15" s="26" customFormat="1" ht="21" customHeight="1" x14ac:dyDescent="0.55000000000000004">
      <c r="A3" s="70" t="s">
        <v>101</v>
      </c>
      <c r="B3" s="70"/>
      <c r="C3" s="70"/>
      <c r="D3" s="70"/>
      <c r="E3" s="70"/>
      <c r="F3" s="70"/>
      <c r="G3" s="70"/>
      <c r="H3" s="70"/>
      <c r="I3" s="30"/>
      <c r="J3" s="25"/>
      <c r="K3" s="25"/>
      <c r="L3" s="25"/>
      <c r="M3" s="25"/>
    </row>
    <row r="4" spans="1:15" s="8" customFormat="1" ht="21.75" x14ac:dyDescent="0.5">
      <c r="A4" s="66" t="s">
        <v>11</v>
      </c>
      <c r="B4" s="66" t="s">
        <v>12</v>
      </c>
      <c r="C4" s="66" t="s">
        <v>13</v>
      </c>
      <c r="D4" s="66" t="s">
        <v>14</v>
      </c>
      <c r="E4" s="66" t="s">
        <v>15</v>
      </c>
      <c r="F4" s="66" t="s">
        <v>16</v>
      </c>
      <c r="G4" s="15" t="s">
        <v>17</v>
      </c>
      <c r="H4" s="15" t="s">
        <v>20</v>
      </c>
      <c r="I4" s="15" t="s">
        <v>22</v>
      </c>
      <c r="O4" s="27" t="s">
        <v>52</v>
      </c>
    </row>
    <row r="5" spans="1:15" s="8" customFormat="1" ht="21.75" x14ac:dyDescent="0.5">
      <c r="A5" s="67"/>
      <c r="B5" s="67"/>
      <c r="C5" s="67"/>
      <c r="D5" s="67"/>
      <c r="E5" s="67"/>
      <c r="F5" s="67"/>
      <c r="G5" s="16" t="s">
        <v>18</v>
      </c>
      <c r="H5" s="16" t="s">
        <v>21</v>
      </c>
      <c r="I5" s="16" t="s">
        <v>23</v>
      </c>
    </row>
    <row r="6" spans="1:15" s="8" customFormat="1" ht="21.75" x14ac:dyDescent="0.5">
      <c r="A6" s="67"/>
      <c r="B6" s="67"/>
      <c r="C6" s="67"/>
      <c r="D6" s="67"/>
      <c r="E6" s="67"/>
      <c r="F6" s="67"/>
      <c r="G6" s="16" t="s">
        <v>19</v>
      </c>
      <c r="H6" s="16"/>
      <c r="I6" s="16" t="s">
        <v>24</v>
      </c>
    </row>
    <row r="7" spans="1:15" s="8" customFormat="1" ht="21.75" x14ac:dyDescent="0.5">
      <c r="A7" s="68"/>
      <c r="B7" s="68"/>
      <c r="C7" s="68"/>
      <c r="D7" s="68"/>
      <c r="E7" s="68"/>
      <c r="F7" s="68"/>
      <c r="G7" s="17"/>
      <c r="H7" s="17"/>
      <c r="I7" s="17" t="s">
        <v>25</v>
      </c>
    </row>
    <row r="8" spans="1:15" s="8" customFormat="1" ht="21.75" x14ac:dyDescent="0.5">
      <c r="A8" s="12">
        <v>1</v>
      </c>
      <c r="B8" s="11" t="s">
        <v>85</v>
      </c>
      <c r="C8" s="19">
        <v>300</v>
      </c>
      <c r="D8" s="19">
        <f t="shared" ref="D8:D17" si="0">SUM(C8)</f>
        <v>300</v>
      </c>
      <c r="E8" s="12" t="s">
        <v>27</v>
      </c>
      <c r="F8" s="11" t="s">
        <v>86</v>
      </c>
      <c r="G8" s="19">
        <f t="shared" ref="G8:G17" si="1">SUM(C8)</f>
        <v>300</v>
      </c>
      <c r="H8" s="12" t="s">
        <v>26</v>
      </c>
      <c r="I8" s="22">
        <v>23409</v>
      </c>
      <c r="O8" s="8">
        <v>623641018</v>
      </c>
    </row>
    <row r="9" spans="1:15" s="8" customFormat="1" ht="21.75" x14ac:dyDescent="0.5">
      <c r="A9" s="12">
        <v>2</v>
      </c>
      <c r="B9" s="11" t="s">
        <v>31</v>
      </c>
      <c r="C9" s="19">
        <v>4755</v>
      </c>
      <c r="D9" s="19">
        <f t="shared" si="0"/>
        <v>4755</v>
      </c>
      <c r="E9" s="12" t="s">
        <v>27</v>
      </c>
      <c r="F9" s="11" t="s">
        <v>32</v>
      </c>
      <c r="G9" s="19">
        <f t="shared" si="1"/>
        <v>4755</v>
      </c>
      <c r="H9" s="12" t="s">
        <v>26</v>
      </c>
      <c r="I9" s="22">
        <v>23410</v>
      </c>
      <c r="O9" s="8">
        <v>623641018</v>
      </c>
    </row>
    <row r="10" spans="1:15" s="8" customFormat="1" ht="21.75" x14ac:dyDescent="0.5">
      <c r="A10" s="12">
        <v>3</v>
      </c>
      <c r="B10" s="11" t="s">
        <v>87</v>
      </c>
      <c r="C10" s="19">
        <v>1470</v>
      </c>
      <c r="D10" s="19">
        <f t="shared" si="0"/>
        <v>1470</v>
      </c>
      <c r="E10" s="12" t="s">
        <v>27</v>
      </c>
      <c r="F10" s="11" t="s">
        <v>88</v>
      </c>
      <c r="G10" s="19">
        <f t="shared" si="1"/>
        <v>1470</v>
      </c>
      <c r="H10" s="12" t="s">
        <v>26</v>
      </c>
      <c r="I10" s="22">
        <v>23410</v>
      </c>
      <c r="O10" s="8">
        <v>623641018</v>
      </c>
    </row>
    <row r="11" spans="1:15" s="8" customFormat="1" ht="21.75" x14ac:dyDescent="0.5">
      <c r="A11" s="12">
        <v>4</v>
      </c>
      <c r="B11" s="11" t="s">
        <v>28</v>
      </c>
      <c r="C11" s="19">
        <v>2495</v>
      </c>
      <c r="D11" s="19">
        <f t="shared" si="0"/>
        <v>2495</v>
      </c>
      <c r="E11" s="12" t="s">
        <v>27</v>
      </c>
      <c r="F11" s="11" t="s">
        <v>72</v>
      </c>
      <c r="G11" s="19">
        <f t="shared" si="1"/>
        <v>2495</v>
      </c>
      <c r="H11" s="12" t="s">
        <v>26</v>
      </c>
      <c r="I11" s="22">
        <v>23410</v>
      </c>
      <c r="O11" s="8">
        <v>623641018</v>
      </c>
    </row>
    <row r="12" spans="1:15" s="8" customFormat="1" ht="21.75" x14ac:dyDescent="0.5">
      <c r="A12" s="12">
        <v>5</v>
      </c>
      <c r="B12" s="11" t="s">
        <v>89</v>
      </c>
      <c r="C12" s="19">
        <v>4635</v>
      </c>
      <c r="D12" s="19">
        <f t="shared" si="0"/>
        <v>4635</v>
      </c>
      <c r="E12" s="12" t="s">
        <v>27</v>
      </c>
      <c r="F12" s="11" t="s">
        <v>90</v>
      </c>
      <c r="G12" s="19">
        <f t="shared" si="1"/>
        <v>4635</v>
      </c>
      <c r="H12" s="12" t="s">
        <v>26</v>
      </c>
      <c r="I12" s="22">
        <v>23410</v>
      </c>
      <c r="O12" s="8">
        <v>623641018</v>
      </c>
    </row>
    <row r="13" spans="1:15" s="8" customFormat="1" ht="21.75" x14ac:dyDescent="0.5">
      <c r="A13" s="12">
        <v>6</v>
      </c>
      <c r="B13" s="34" t="s">
        <v>91</v>
      </c>
      <c r="C13" s="35">
        <v>420</v>
      </c>
      <c r="D13" s="35">
        <f t="shared" si="0"/>
        <v>420</v>
      </c>
      <c r="E13" s="12" t="s">
        <v>27</v>
      </c>
      <c r="F13" s="34" t="s">
        <v>92</v>
      </c>
      <c r="G13" s="35">
        <f t="shared" si="1"/>
        <v>420</v>
      </c>
      <c r="H13" s="12" t="s">
        <v>26</v>
      </c>
      <c r="I13" s="36">
        <v>23410</v>
      </c>
      <c r="O13" s="8">
        <v>623641018</v>
      </c>
    </row>
    <row r="14" spans="1:15" s="8" customFormat="1" ht="21.75" x14ac:dyDescent="0.5">
      <c r="A14" s="12">
        <v>7</v>
      </c>
      <c r="B14" s="34" t="s">
        <v>93</v>
      </c>
      <c r="C14" s="35">
        <v>570</v>
      </c>
      <c r="D14" s="35">
        <f t="shared" si="0"/>
        <v>570</v>
      </c>
      <c r="E14" s="12" t="s">
        <v>27</v>
      </c>
      <c r="F14" s="34" t="s">
        <v>72</v>
      </c>
      <c r="G14" s="35">
        <f t="shared" si="1"/>
        <v>570</v>
      </c>
      <c r="H14" s="12" t="s">
        <v>26</v>
      </c>
      <c r="I14" s="36">
        <v>23410</v>
      </c>
      <c r="O14" s="8">
        <v>623641018</v>
      </c>
    </row>
    <row r="15" spans="1:15" s="8" customFormat="1" ht="21.75" x14ac:dyDescent="0.5">
      <c r="A15" s="12">
        <v>8</v>
      </c>
      <c r="B15" s="34" t="s">
        <v>94</v>
      </c>
      <c r="C15" s="35">
        <v>280</v>
      </c>
      <c r="D15" s="35">
        <f t="shared" si="0"/>
        <v>280</v>
      </c>
      <c r="E15" s="12" t="s">
        <v>27</v>
      </c>
      <c r="F15" s="34" t="s">
        <v>95</v>
      </c>
      <c r="G15" s="35">
        <f t="shared" si="1"/>
        <v>280</v>
      </c>
      <c r="H15" s="12" t="s">
        <v>26</v>
      </c>
      <c r="I15" s="36">
        <v>23411</v>
      </c>
      <c r="O15" s="8">
        <v>623641018</v>
      </c>
    </row>
    <row r="16" spans="1:15" s="8" customFormat="1" ht="21.75" x14ac:dyDescent="0.5">
      <c r="A16" s="12">
        <v>9</v>
      </c>
      <c r="B16" s="34" t="s">
        <v>96</v>
      </c>
      <c r="C16" s="35">
        <v>3400</v>
      </c>
      <c r="D16" s="35">
        <f t="shared" si="0"/>
        <v>3400</v>
      </c>
      <c r="E16" s="12" t="s">
        <v>27</v>
      </c>
      <c r="F16" s="34" t="s">
        <v>97</v>
      </c>
      <c r="G16" s="35">
        <f t="shared" si="1"/>
        <v>3400</v>
      </c>
      <c r="H16" s="12" t="s">
        <v>26</v>
      </c>
      <c r="I16" s="36">
        <v>23412</v>
      </c>
      <c r="O16" s="8">
        <v>623641018</v>
      </c>
    </row>
    <row r="17" spans="1:15" s="8" customFormat="1" ht="21.75" x14ac:dyDescent="0.5">
      <c r="A17" s="12">
        <v>10</v>
      </c>
      <c r="B17" s="11" t="s">
        <v>98</v>
      </c>
      <c r="C17" s="19">
        <v>900</v>
      </c>
      <c r="D17" s="19">
        <f t="shared" si="0"/>
        <v>900</v>
      </c>
      <c r="E17" s="12" t="s">
        <v>27</v>
      </c>
      <c r="F17" s="11" t="s">
        <v>99</v>
      </c>
      <c r="G17" s="19">
        <f t="shared" si="1"/>
        <v>900</v>
      </c>
      <c r="H17" s="12" t="s">
        <v>26</v>
      </c>
      <c r="I17" s="22">
        <v>23415</v>
      </c>
      <c r="O17" s="8">
        <v>623641018</v>
      </c>
    </row>
    <row r="18" spans="1:15" s="8" customFormat="1" ht="21.75" x14ac:dyDescent="0.5">
      <c r="A18" s="12">
        <v>11</v>
      </c>
      <c r="B18" s="38" t="s">
        <v>67</v>
      </c>
      <c r="C18" s="39">
        <v>300</v>
      </c>
      <c r="D18" s="39">
        <f t="shared" ref="D18:D22" si="2">SUM(C18)</f>
        <v>300</v>
      </c>
      <c r="E18" s="37" t="s">
        <v>27</v>
      </c>
      <c r="F18" s="38" t="s">
        <v>68</v>
      </c>
      <c r="G18" s="39">
        <f t="shared" ref="G18:G22" si="3">SUM(C18)</f>
        <v>300</v>
      </c>
      <c r="H18" s="37" t="s">
        <v>26</v>
      </c>
      <c r="I18" s="33">
        <v>23418</v>
      </c>
      <c r="O18" s="8">
        <v>623641021</v>
      </c>
    </row>
    <row r="19" spans="1:15" s="8" customFormat="1" ht="21.75" x14ac:dyDescent="0.5">
      <c r="A19" s="12">
        <v>12</v>
      </c>
      <c r="B19" s="11" t="s">
        <v>69</v>
      </c>
      <c r="C19" s="19">
        <v>1200</v>
      </c>
      <c r="D19" s="19">
        <f t="shared" si="2"/>
        <v>1200</v>
      </c>
      <c r="E19" s="12" t="s">
        <v>27</v>
      </c>
      <c r="F19" s="11" t="s">
        <v>70</v>
      </c>
      <c r="G19" s="19">
        <f t="shared" si="3"/>
        <v>1200</v>
      </c>
      <c r="H19" s="12" t="s">
        <v>26</v>
      </c>
      <c r="I19" s="22">
        <v>23419</v>
      </c>
      <c r="O19" s="8">
        <v>623641021</v>
      </c>
    </row>
    <row r="20" spans="1:15" s="8" customFormat="1" ht="21.75" x14ac:dyDescent="0.5">
      <c r="A20" s="12">
        <v>13</v>
      </c>
      <c r="B20" s="11" t="s">
        <v>71</v>
      </c>
      <c r="C20" s="19">
        <v>2460</v>
      </c>
      <c r="D20" s="19">
        <f t="shared" si="2"/>
        <v>2460</v>
      </c>
      <c r="E20" s="12" t="s">
        <v>27</v>
      </c>
      <c r="F20" s="11" t="s">
        <v>72</v>
      </c>
      <c r="G20" s="19">
        <f t="shared" si="3"/>
        <v>2460</v>
      </c>
      <c r="H20" s="12" t="s">
        <v>26</v>
      </c>
      <c r="I20" s="22">
        <v>23419</v>
      </c>
      <c r="O20" s="8">
        <v>623641021</v>
      </c>
    </row>
    <row r="21" spans="1:15" s="8" customFormat="1" ht="21.75" x14ac:dyDescent="0.5">
      <c r="A21" s="12">
        <v>14</v>
      </c>
      <c r="B21" s="11" t="s">
        <v>73</v>
      </c>
      <c r="C21" s="19">
        <v>4080</v>
      </c>
      <c r="D21" s="19">
        <f t="shared" si="2"/>
        <v>4080</v>
      </c>
      <c r="E21" s="12" t="s">
        <v>27</v>
      </c>
      <c r="F21" s="11" t="s">
        <v>72</v>
      </c>
      <c r="G21" s="19">
        <f t="shared" si="3"/>
        <v>4080</v>
      </c>
      <c r="H21" s="12" t="s">
        <v>26</v>
      </c>
      <c r="I21" s="22">
        <v>23419</v>
      </c>
      <c r="O21" s="8">
        <v>623641021</v>
      </c>
    </row>
    <row r="22" spans="1:15" s="8" customFormat="1" ht="21.75" x14ac:dyDescent="0.5">
      <c r="A22" s="12">
        <v>15</v>
      </c>
      <c r="B22" s="11" t="s">
        <v>74</v>
      </c>
      <c r="C22" s="19">
        <v>294.25</v>
      </c>
      <c r="D22" s="19">
        <f t="shared" si="2"/>
        <v>294.25</v>
      </c>
      <c r="E22" s="12" t="s">
        <v>27</v>
      </c>
      <c r="F22" s="11" t="s">
        <v>75</v>
      </c>
      <c r="G22" s="19">
        <f t="shared" si="3"/>
        <v>294.25</v>
      </c>
      <c r="H22" s="12" t="s">
        <v>26</v>
      </c>
      <c r="I22" s="22">
        <v>23426</v>
      </c>
      <c r="O22" s="8">
        <v>623641024</v>
      </c>
    </row>
    <row r="23" spans="1:15" s="8" customFormat="1" ht="21.75" x14ac:dyDescent="0.5">
      <c r="A23" s="12">
        <v>16</v>
      </c>
      <c r="B23" s="11" t="s">
        <v>41</v>
      </c>
      <c r="C23" s="19">
        <v>1071</v>
      </c>
      <c r="D23" s="19">
        <f>SUM(C23)</f>
        <v>1071</v>
      </c>
      <c r="E23" s="12" t="s">
        <v>27</v>
      </c>
      <c r="F23" s="11" t="s">
        <v>76</v>
      </c>
      <c r="G23" s="19">
        <f>SUM(C23)</f>
        <v>1071</v>
      </c>
      <c r="H23" s="12" t="s">
        <v>26</v>
      </c>
      <c r="I23" s="22">
        <v>23426</v>
      </c>
      <c r="O23" s="8">
        <v>623641024</v>
      </c>
    </row>
    <row r="24" spans="1:15" s="8" customFormat="1" ht="21.75" x14ac:dyDescent="0.5">
      <c r="A24" s="12">
        <v>17</v>
      </c>
      <c r="B24" s="11" t="s">
        <v>77</v>
      </c>
      <c r="C24" s="19">
        <v>4500</v>
      </c>
      <c r="D24" s="19">
        <f>SUM(C24)</f>
        <v>4500</v>
      </c>
      <c r="E24" s="12" t="s">
        <v>27</v>
      </c>
      <c r="F24" s="11" t="s">
        <v>78</v>
      </c>
      <c r="G24" s="19">
        <f>SUM(C24)</f>
        <v>4500</v>
      </c>
      <c r="H24" s="12" t="s">
        <v>26</v>
      </c>
      <c r="I24" s="22">
        <v>23430</v>
      </c>
      <c r="O24" s="8">
        <v>623641027</v>
      </c>
    </row>
    <row r="25" spans="1:15" s="8" customFormat="1" ht="21.75" x14ac:dyDescent="0.5">
      <c r="A25" s="12">
        <v>18</v>
      </c>
      <c r="B25" s="11" t="s">
        <v>79</v>
      </c>
      <c r="C25" s="19">
        <v>1700</v>
      </c>
      <c r="D25" s="19">
        <f t="shared" ref="D25:D29" si="4">SUM(C25)</f>
        <v>1700</v>
      </c>
      <c r="E25" s="12" t="s">
        <v>27</v>
      </c>
      <c r="F25" s="11" t="s">
        <v>72</v>
      </c>
      <c r="G25" s="19">
        <f t="shared" ref="G25:G29" si="5">SUM(C25)</f>
        <v>1700</v>
      </c>
      <c r="H25" s="12" t="s">
        <v>26</v>
      </c>
      <c r="I25" s="22">
        <v>23430</v>
      </c>
      <c r="O25" s="8">
        <v>623641027</v>
      </c>
    </row>
    <row r="26" spans="1:15" s="8" customFormat="1" ht="21.75" x14ac:dyDescent="0.5">
      <c r="A26" s="12">
        <v>19</v>
      </c>
      <c r="B26" s="11" t="s">
        <v>80</v>
      </c>
      <c r="C26" s="19">
        <v>600</v>
      </c>
      <c r="D26" s="19">
        <f t="shared" si="4"/>
        <v>600</v>
      </c>
      <c r="E26" s="12" t="s">
        <v>27</v>
      </c>
      <c r="F26" s="11" t="s">
        <v>36</v>
      </c>
      <c r="G26" s="19">
        <f t="shared" si="5"/>
        <v>600</v>
      </c>
      <c r="H26" s="12" t="s">
        <v>26</v>
      </c>
      <c r="I26" s="22">
        <v>23430</v>
      </c>
      <c r="O26" s="8">
        <v>623641027</v>
      </c>
    </row>
    <row r="27" spans="1:15" s="8" customFormat="1" ht="21.75" x14ac:dyDescent="0.5">
      <c r="A27" s="12">
        <v>20</v>
      </c>
      <c r="B27" s="11" t="s">
        <v>81</v>
      </c>
      <c r="C27" s="19">
        <v>4750</v>
      </c>
      <c r="D27" s="19">
        <f>SUM(C27)</f>
        <v>4750</v>
      </c>
      <c r="E27" s="12" t="s">
        <v>27</v>
      </c>
      <c r="F27" s="11" t="s">
        <v>82</v>
      </c>
      <c r="G27" s="19">
        <f>SUM(C27)</f>
        <v>4750</v>
      </c>
      <c r="H27" s="12" t="s">
        <v>26</v>
      </c>
      <c r="I27" s="22">
        <v>23430</v>
      </c>
      <c r="O27" s="8">
        <v>623641027</v>
      </c>
    </row>
    <row r="28" spans="1:15" s="8" customFormat="1" ht="21.75" x14ac:dyDescent="0.5">
      <c r="A28" s="12">
        <v>21</v>
      </c>
      <c r="B28" s="11" t="s">
        <v>83</v>
      </c>
      <c r="C28" s="19">
        <v>320</v>
      </c>
      <c r="D28" s="19">
        <f t="shared" si="4"/>
        <v>320</v>
      </c>
      <c r="E28" s="12" t="s">
        <v>27</v>
      </c>
      <c r="F28" s="11" t="s">
        <v>84</v>
      </c>
      <c r="G28" s="19">
        <f t="shared" si="5"/>
        <v>320</v>
      </c>
      <c r="H28" s="12" t="s">
        <v>26</v>
      </c>
      <c r="I28" s="22">
        <v>23430</v>
      </c>
      <c r="O28" s="8">
        <v>623641027</v>
      </c>
    </row>
    <row r="29" spans="1:15" s="8" customFormat="1" ht="21.75" x14ac:dyDescent="0.5">
      <c r="A29" s="14">
        <v>22</v>
      </c>
      <c r="B29" s="13" t="s">
        <v>100</v>
      </c>
      <c r="C29" s="20">
        <v>7370.8</v>
      </c>
      <c r="D29" s="20">
        <f t="shared" si="4"/>
        <v>7370.8</v>
      </c>
      <c r="E29" s="14" t="s">
        <v>27</v>
      </c>
      <c r="F29" s="13" t="s">
        <v>37</v>
      </c>
      <c r="G29" s="20">
        <f t="shared" si="5"/>
        <v>7370.8</v>
      </c>
      <c r="H29" s="14" t="s">
        <v>26</v>
      </c>
      <c r="I29" s="23">
        <v>23432</v>
      </c>
      <c r="O29" s="8">
        <v>623642288</v>
      </c>
    </row>
    <row r="30" spans="1:15" ht="40.5" customHeight="1" x14ac:dyDescent="0.65">
      <c r="C30" s="28">
        <f>SUM(C8:C29)</f>
        <v>47871.05</v>
      </c>
    </row>
    <row r="31" spans="1:15" s="8" customFormat="1" ht="21.75" x14ac:dyDescent="0.5">
      <c r="A31" s="27"/>
      <c r="E31" s="27" t="s">
        <v>9</v>
      </c>
      <c r="G31" s="27"/>
      <c r="I31" s="27"/>
    </row>
    <row r="32" spans="1:15" s="8" customFormat="1" ht="21.75" x14ac:dyDescent="0.5">
      <c r="A32" s="27"/>
      <c r="E32" s="27" t="s">
        <v>1</v>
      </c>
      <c r="G32" s="27"/>
      <c r="I32" s="27"/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98425196850393704" right="0.19685039370078741" top="0" bottom="0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G22" sqref="G22"/>
    </sheetView>
  </sheetViews>
  <sheetFormatPr defaultRowHeight="24" x14ac:dyDescent="0.55000000000000004"/>
  <cols>
    <col min="1" max="1" width="5.375" style="32" customWidth="1"/>
    <col min="2" max="2" width="29.5" style="1" customWidth="1"/>
    <col min="3" max="3" width="27.5" style="1" customWidth="1"/>
    <col min="4" max="4" width="18.5" style="32" customWidth="1"/>
    <col min="5" max="16384" width="9" style="1"/>
  </cols>
  <sheetData>
    <row r="1" spans="1:9" ht="47.25" customHeight="1" x14ac:dyDescent="0.35">
      <c r="A1" s="60"/>
      <c r="B1" s="60"/>
      <c r="C1" s="60"/>
      <c r="D1" s="60"/>
    </row>
    <row r="2" spans="1:9" ht="21.75" customHeight="1" x14ac:dyDescent="0.55000000000000004">
      <c r="A2" s="61" t="s">
        <v>6</v>
      </c>
      <c r="B2" s="61"/>
      <c r="C2" s="61"/>
      <c r="D2" s="61"/>
      <c r="E2" s="2"/>
      <c r="F2" s="2"/>
      <c r="G2" s="2"/>
      <c r="H2" s="2"/>
      <c r="I2" s="2"/>
    </row>
    <row r="3" spans="1:9" ht="21.75" customHeight="1" x14ac:dyDescent="0.55000000000000004">
      <c r="A3" s="61" t="s">
        <v>8</v>
      </c>
      <c r="B3" s="61"/>
      <c r="C3" s="61"/>
      <c r="D3" s="61"/>
      <c r="E3" s="2"/>
      <c r="F3" s="2"/>
      <c r="G3" s="2"/>
      <c r="H3" s="2"/>
      <c r="I3" s="2"/>
    </row>
    <row r="4" spans="1:9" ht="21.75" customHeight="1" x14ac:dyDescent="0.55000000000000004">
      <c r="A4" s="61" t="s">
        <v>103</v>
      </c>
      <c r="B4" s="61"/>
      <c r="C4" s="61"/>
      <c r="D4" s="61"/>
      <c r="E4" s="2"/>
      <c r="F4" s="2"/>
      <c r="G4" s="2"/>
      <c r="H4" s="2"/>
      <c r="I4" s="2"/>
    </row>
    <row r="5" spans="1:9" ht="17.25" customHeight="1" x14ac:dyDescent="0.35">
      <c r="A5" s="60" t="s">
        <v>7</v>
      </c>
      <c r="B5" s="60"/>
      <c r="C5" s="60"/>
      <c r="D5" s="60"/>
    </row>
    <row r="6" spans="1:9" x14ac:dyDescent="0.55000000000000004">
      <c r="B6" s="1" t="s">
        <v>2</v>
      </c>
    </row>
    <row r="7" spans="1:9" x14ac:dyDescent="0.55000000000000004">
      <c r="A7" s="3" t="s">
        <v>104</v>
      </c>
    </row>
    <row r="8" spans="1:9" s="32" customFormat="1" x14ac:dyDescent="0.55000000000000004">
      <c r="A8" s="62" t="s">
        <v>0</v>
      </c>
      <c r="B8" s="62" t="s">
        <v>3</v>
      </c>
      <c r="C8" s="62" t="s">
        <v>4</v>
      </c>
      <c r="D8" s="64" t="s">
        <v>30</v>
      </c>
    </row>
    <row r="9" spans="1:9" s="32" customFormat="1" x14ac:dyDescent="0.55000000000000004">
      <c r="A9" s="63"/>
      <c r="B9" s="63"/>
      <c r="C9" s="63"/>
      <c r="D9" s="65"/>
    </row>
    <row r="10" spans="1:9" x14ac:dyDescent="0.55000000000000004">
      <c r="A10" s="5">
        <v>1</v>
      </c>
      <c r="B10" s="9" t="s">
        <v>105</v>
      </c>
      <c r="C10" s="9" t="s">
        <v>106</v>
      </c>
      <c r="D10" s="18">
        <v>398</v>
      </c>
    </row>
    <row r="11" spans="1:9" x14ac:dyDescent="0.55000000000000004">
      <c r="A11" s="5">
        <v>2</v>
      </c>
      <c r="B11" s="11" t="s">
        <v>107</v>
      </c>
      <c r="C11" s="11" t="s">
        <v>108</v>
      </c>
      <c r="D11" s="19">
        <v>4650</v>
      </c>
    </row>
    <row r="12" spans="1:9" x14ac:dyDescent="0.55000000000000004">
      <c r="A12" s="5">
        <v>3</v>
      </c>
      <c r="B12" s="11" t="s">
        <v>123</v>
      </c>
      <c r="C12" s="11" t="s">
        <v>122</v>
      </c>
      <c r="D12" s="19">
        <v>569240</v>
      </c>
    </row>
    <row r="13" spans="1:9" x14ac:dyDescent="0.55000000000000004">
      <c r="A13" s="5">
        <v>4</v>
      </c>
      <c r="B13" s="11" t="s">
        <v>120</v>
      </c>
      <c r="C13" s="11" t="s">
        <v>121</v>
      </c>
      <c r="D13" s="19">
        <v>7000</v>
      </c>
    </row>
    <row r="14" spans="1:9" x14ac:dyDescent="0.55000000000000004">
      <c r="A14" s="5">
        <v>5</v>
      </c>
      <c r="B14" s="11" t="s">
        <v>109</v>
      </c>
      <c r="C14" s="11" t="s">
        <v>110</v>
      </c>
      <c r="D14" s="19">
        <v>1580</v>
      </c>
    </row>
    <row r="15" spans="1:9" x14ac:dyDescent="0.55000000000000004">
      <c r="A15" s="5">
        <v>6</v>
      </c>
      <c r="B15" s="11" t="s">
        <v>111</v>
      </c>
      <c r="C15" s="11" t="s">
        <v>112</v>
      </c>
      <c r="D15" s="19">
        <v>600</v>
      </c>
    </row>
    <row r="16" spans="1:9" x14ac:dyDescent="0.55000000000000004">
      <c r="A16" s="5">
        <v>7</v>
      </c>
      <c r="B16" s="11" t="s">
        <v>28</v>
      </c>
      <c r="C16" s="11" t="s">
        <v>72</v>
      </c>
      <c r="D16" s="19">
        <v>5401</v>
      </c>
    </row>
    <row r="17" spans="1:9" x14ac:dyDescent="0.55000000000000004">
      <c r="A17" s="5">
        <v>8</v>
      </c>
      <c r="B17" s="11" t="s">
        <v>28</v>
      </c>
      <c r="C17" s="11" t="s">
        <v>119</v>
      </c>
      <c r="D17" s="19">
        <v>13279.28</v>
      </c>
    </row>
    <row r="18" spans="1:9" x14ac:dyDescent="0.55000000000000004">
      <c r="A18" s="5">
        <v>9</v>
      </c>
      <c r="B18" s="11" t="s">
        <v>113</v>
      </c>
      <c r="C18" s="11" t="s">
        <v>72</v>
      </c>
      <c r="D18" s="19">
        <v>2000</v>
      </c>
    </row>
    <row r="19" spans="1:9" x14ac:dyDescent="0.55000000000000004">
      <c r="A19" s="5">
        <v>10</v>
      </c>
      <c r="B19" s="11" t="s">
        <v>114</v>
      </c>
      <c r="C19" s="11" t="s">
        <v>115</v>
      </c>
      <c r="D19" s="19">
        <v>180</v>
      </c>
    </row>
    <row r="20" spans="1:9" x14ac:dyDescent="0.55000000000000004">
      <c r="A20" s="5">
        <v>11</v>
      </c>
      <c r="B20" s="11" t="s">
        <v>116</v>
      </c>
      <c r="C20" s="11" t="s">
        <v>117</v>
      </c>
      <c r="D20" s="19">
        <v>15300</v>
      </c>
    </row>
    <row r="21" spans="1:9" x14ac:dyDescent="0.55000000000000004">
      <c r="A21" s="4">
        <v>12</v>
      </c>
      <c r="B21" s="13" t="s">
        <v>118</v>
      </c>
      <c r="C21" s="13" t="s">
        <v>37</v>
      </c>
      <c r="D21" s="20">
        <v>7795</v>
      </c>
    </row>
    <row r="22" spans="1:9" ht="36" customHeight="1" x14ac:dyDescent="0.55000000000000004">
      <c r="B22" s="1" t="s">
        <v>5</v>
      </c>
    </row>
    <row r="23" spans="1:9" s="32" customFormat="1" ht="31.5" customHeight="1" x14ac:dyDescent="0.55000000000000004">
      <c r="B23" s="60" t="s">
        <v>124</v>
      </c>
      <c r="C23" s="60"/>
      <c r="D23" s="60"/>
      <c r="E23" s="1"/>
      <c r="F23" s="1"/>
      <c r="G23" s="1"/>
      <c r="H23" s="1"/>
      <c r="I23" s="1"/>
    </row>
    <row r="24" spans="1:9" s="32" customFormat="1" ht="33.75" customHeight="1" x14ac:dyDescent="0.55000000000000004">
      <c r="E24" s="1"/>
      <c r="F24" s="1"/>
      <c r="G24" s="1"/>
      <c r="H24" s="1"/>
      <c r="I24" s="1"/>
    </row>
    <row r="25" spans="1:9" s="32" customFormat="1" x14ac:dyDescent="0.55000000000000004">
      <c r="C25" s="32" t="s">
        <v>9</v>
      </c>
      <c r="E25" s="1"/>
      <c r="F25" s="1"/>
      <c r="G25" s="1"/>
      <c r="H25" s="1"/>
      <c r="I25" s="1"/>
    </row>
    <row r="26" spans="1:9" s="32" customFormat="1" x14ac:dyDescent="0.55000000000000004">
      <c r="B26" s="1"/>
      <c r="C26" s="32" t="s">
        <v>1</v>
      </c>
      <c r="E26" s="1"/>
      <c r="F26" s="1"/>
      <c r="G26" s="1"/>
      <c r="H26" s="1"/>
      <c r="I26" s="1"/>
    </row>
    <row r="27" spans="1:9" s="32" customFormat="1" x14ac:dyDescent="0.55000000000000004">
      <c r="B27" s="1"/>
      <c r="E27" s="1"/>
      <c r="F27" s="1"/>
      <c r="G27" s="1"/>
      <c r="H27" s="1"/>
      <c r="I27" s="1"/>
    </row>
  </sheetData>
  <mergeCells count="10">
    <mergeCell ref="B23:D23"/>
    <mergeCell ref="A1:D1"/>
    <mergeCell ref="A2:D2"/>
    <mergeCell ref="A3:D3"/>
    <mergeCell ref="A4:D4"/>
    <mergeCell ref="A5:D5"/>
    <mergeCell ref="A8:A9"/>
    <mergeCell ref="B8:B9"/>
    <mergeCell ref="C8:C9"/>
    <mergeCell ref="D8:D9"/>
  </mergeCells>
  <printOptions horizontalCentered="1"/>
  <pageMargins left="0.70866141732283472" right="0.70866141732283472" top="0.15748031496062992" bottom="0" header="0.31496062992125984" footer="0.31496062992125984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4" workbookViewId="0">
      <selection activeCell="G22" sqref="G22"/>
    </sheetView>
  </sheetViews>
  <sheetFormatPr defaultRowHeight="27.75" x14ac:dyDescent="0.65"/>
  <cols>
    <col min="1" max="1" width="6.25" style="7" customWidth="1"/>
    <col min="2" max="2" width="24.125" style="6" customWidth="1"/>
    <col min="3" max="3" width="12.375" style="6" bestFit="1" customWidth="1"/>
    <col min="4" max="4" width="12.5" style="6" customWidth="1"/>
    <col min="5" max="5" width="11.75" style="6" bestFit="1" customWidth="1"/>
    <col min="6" max="6" width="27.25" style="6" customWidth="1"/>
    <col min="7" max="7" width="14.375" style="7" customWidth="1"/>
    <col min="8" max="8" width="11.875" style="6" customWidth="1"/>
    <col min="9" max="9" width="14" style="7" customWidth="1"/>
    <col min="10" max="14" width="9" style="6"/>
    <col min="15" max="15" width="15.125" style="6" customWidth="1"/>
    <col min="16" max="16384" width="9" style="6"/>
  </cols>
  <sheetData>
    <row r="1" spans="1:15" s="26" customFormat="1" ht="21" customHeight="1" x14ac:dyDescent="0.55000000000000004">
      <c r="A1" s="69" t="s">
        <v>63</v>
      </c>
      <c r="B1" s="69"/>
      <c r="C1" s="69"/>
      <c r="D1" s="69"/>
      <c r="E1" s="69"/>
      <c r="F1" s="69"/>
      <c r="G1" s="69"/>
      <c r="H1" s="69"/>
      <c r="I1" s="31" t="s">
        <v>62</v>
      </c>
      <c r="J1" s="25"/>
      <c r="K1" s="25"/>
      <c r="L1" s="25"/>
      <c r="M1" s="25"/>
    </row>
    <row r="2" spans="1:15" s="26" customFormat="1" ht="21" customHeight="1" x14ac:dyDescent="0.55000000000000004">
      <c r="A2" s="61" t="s">
        <v>10</v>
      </c>
      <c r="B2" s="61"/>
      <c r="C2" s="61"/>
      <c r="D2" s="61"/>
      <c r="E2" s="61"/>
      <c r="F2" s="61"/>
      <c r="G2" s="61"/>
      <c r="H2" s="61"/>
      <c r="I2" s="25"/>
      <c r="J2" s="25"/>
      <c r="K2" s="25"/>
      <c r="L2" s="25"/>
      <c r="M2" s="25"/>
    </row>
    <row r="3" spans="1:15" s="26" customFormat="1" ht="21" customHeight="1" x14ac:dyDescent="0.55000000000000004">
      <c r="A3" s="70" t="s">
        <v>125</v>
      </c>
      <c r="B3" s="70"/>
      <c r="C3" s="70"/>
      <c r="D3" s="70"/>
      <c r="E3" s="70"/>
      <c r="F3" s="70"/>
      <c r="G3" s="70"/>
      <c r="H3" s="70"/>
      <c r="I3" s="30"/>
      <c r="J3" s="25"/>
      <c r="K3" s="25"/>
      <c r="L3" s="25"/>
      <c r="M3" s="25"/>
    </row>
    <row r="4" spans="1:15" s="8" customFormat="1" ht="21.75" x14ac:dyDescent="0.5">
      <c r="A4" s="66" t="s">
        <v>11</v>
      </c>
      <c r="B4" s="66" t="s">
        <v>12</v>
      </c>
      <c r="C4" s="66" t="s">
        <v>13</v>
      </c>
      <c r="D4" s="66" t="s">
        <v>14</v>
      </c>
      <c r="E4" s="66" t="s">
        <v>15</v>
      </c>
      <c r="F4" s="66" t="s">
        <v>16</v>
      </c>
      <c r="G4" s="15" t="s">
        <v>17</v>
      </c>
      <c r="H4" s="15" t="s">
        <v>20</v>
      </c>
      <c r="I4" s="15" t="s">
        <v>22</v>
      </c>
      <c r="O4" s="27" t="s">
        <v>52</v>
      </c>
    </row>
    <row r="5" spans="1:15" s="8" customFormat="1" ht="21.75" x14ac:dyDescent="0.5">
      <c r="A5" s="67"/>
      <c r="B5" s="67"/>
      <c r="C5" s="67"/>
      <c r="D5" s="67"/>
      <c r="E5" s="67"/>
      <c r="F5" s="67"/>
      <c r="G5" s="16" t="s">
        <v>18</v>
      </c>
      <c r="H5" s="16" t="s">
        <v>21</v>
      </c>
      <c r="I5" s="16" t="s">
        <v>23</v>
      </c>
    </row>
    <row r="6" spans="1:15" s="8" customFormat="1" ht="21.75" x14ac:dyDescent="0.5">
      <c r="A6" s="67"/>
      <c r="B6" s="67"/>
      <c r="C6" s="67"/>
      <c r="D6" s="67"/>
      <c r="E6" s="67"/>
      <c r="F6" s="67"/>
      <c r="G6" s="16" t="s">
        <v>19</v>
      </c>
      <c r="H6" s="16"/>
      <c r="I6" s="16" t="s">
        <v>24</v>
      </c>
    </row>
    <row r="7" spans="1:15" s="8" customFormat="1" ht="21.75" x14ac:dyDescent="0.5">
      <c r="A7" s="68"/>
      <c r="B7" s="68"/>
      <c r="C7" s="68"/>
      <c r="D7" s="68"/>
      <c r="E7" s="68"/>
      <c r="F7" s="68"/>
      <c r="G7" s="17"/>
      <c r="H7" s="17"/>
      <c r="I7" s="17" t="s">
        <v>25</v>
      </c>
    </row>
    <row r="8" spans="1:15" s="8" customFormat="1" ht="21.75" x14ac:dyDescent="0.5">
      <c r="A8" s="10">
        <v>1</v>
      </c>
      <c r="B8" s="9" t="s">
        <v>105</v>
      </c>
      <c r="C8" s="18">
        <v>398</v>
      </c>
      <c r="D8" s="18">
        <f t="shared" ref="D8:D19" si="0">SUM(C8)</f>
        <v>398</v>
      </c>
      <c r="E8" s="10" t="s">
        <v>27</v>
      </c>
      <c r="F8" s="9" t="s">
        <v>106</v>
      </c>
      <c r="G8" s="18">
        <f t="shared" ref="G8:G19" si="1">SUM(C8)</f>
        <v>398</v>
      </c>
      <c r="H8" s="10" t="s">
        <v>26</v>
      </c>
      <c r="I8" s="21">
        <v>23439</v>
      </c>
      <c r="O8" s="8">
        <v>623641038</v>
      </c>
    </row>
    <row r="9" spans="1:15" s="8" customFormat="1" ht="21.75" x14ac:dyDescent="0.5">
      <c r="A9" s="12">
        <v>2</v>
      </c>
      <c r="B9" s="11" t="s">
        <v>107</v>
      </c>
      <c r="C9" s="19">
        <v>4650</v>
      </c>
      <c r="D9" s="19">
        <f t="shared" si="0"/>
        <v>4650</v>
      </c>
      <c r="E9" s="12" t="s">
        <v>27</v>
      </c>
      <c r="F9" s="11" t="s">
        <v>108</v>
      </c>
      <c r="G9" s="19">
        <f t="shared" si="1"/>
        <v>4650</v>
      </c>
      <c r="H9" s="12" t="s">
        <v>26</v>
      </c>
      <c r="I9" s="22">
        <v>23441</v>
      </c>
      <c r="O9" s="8">
        <v>623641038</v>
      </c>
    </row>
    <row r="10" spans="1:15" s="8" customFormat="1" ht="21.75" x14ac:dyDescent="0.5">
      <c r="A10" s="12">
        <v>3</v>
      </c>
      <c r="B10" s="11" t="s">
        <v>123</v>
      </c>
      <c r="C10" s="19">
        <v>569240</v>
      </c>
      <c r="D10" s="19">
        <f>SUM(C10)</f>
        <v>569240</v>
      </c>
      <c r="E10" s="12" t="s">
        <v>27</v>
      </c>
      <c r="F10" s="11" t="s">
        <v>122</v>
      </c>
      <c r="G10" s="19">
        <f>SUM(C10)</f>
        <v>569240</v>
      </c>
      <c r="H10" s="12" t="s">
        <v>26</v>
      </c>
      <c r="I10" s="22">
        <v>23441</v>
      </c>
      <c r="O10" s="8">
        <v>623642311</v>
      </c>
    </row>
    <row r="11" spans="1:15" s="8" customFormat="1" ht="21.75" x14ac:dyDescent="0.5">
      <c r="A11" s="12">
        <v>4</v>
      </c>
      <c r="B11" s="11" t="s">
        <v>120</v>
      </c>
      <c r="C11" s="19">
        <v>7000</v>
      </c>
      <c r="D11" s="19">
        <f>SUM(C11)</f>
        <v>7000</v>
      </c>
      <c r="E11" s="12" t="s">
        <v>27</v>
      </c>
      <c r="F11" s="11" t="s">
        <v>121</v>
      </c>
      <c r="G11" s="19">
        <f>SUM(C11)</f>
        <v>7000</v>
      </c>
      <c r="H11" s="12" t="s">
        <v>26</v>
      </c>
      <c r="I11" s="22">
        <v>23444</v>
      </c>
      <c r="O11" s="8">
        <v>623641034</v>
      </c>
    </row>
    <row r="12" spans="1:15" s="8" customFormat="1" ht="21.75" x14ac:dyDescent="0.5">
      <c r="A12" s="12">
        <v>5</v>
      </c>
      <c r="B12" s="11" t="s">
        <v>109</v>
      </c>
      <c r="C12" s="19">
        <v>1580</v>
      </c>
      <c r="D12" s="19">
        <f t="shared" si="0"/>
        <v>1580</v>
      </c>
      <c r="E12" s="12" t="s">
        <v>27</v>
      </c>
      <c r="F12" s="11" t="s">
        <v>110</v>
      </c>
      <c r="G12" s="19">
        <f t="shared" si="1"/>
        <v>1580</v>
      </c>
      <c r="H12" s="12" t="s">
        <v>26</v>
      </c>
      <c r="I12" s="22">
        <v>23451</v>
      </c>
      <c r="O12" s="8">
        <v>623641047</v>
      </c>
    </row>
    <row r="13" spans="1:15" s="8" customFormat="1" ht="21.75" x14ac:dyDescent="0.5">
      <c r="A13" s="12">
        <v>6</v>
      </c>
      <c r="B13" s="11" t="s">
        <v>111</v>
      </c>
      <c r="C13" s="19">
        <v>600</v>
      </c>
      <c r="D13" s="19">
        <f t="shared" si="0"/>
        <v>600</v>
      </c>
      <c r="E13" s="12" t="s">
        <v>27</v>
      </c>
      <c r="F13" s="11" t="s">
        <v>112</v>
      </c>
      <c r="G13" s="19">
        <f t="shared" si="1"/>
        <v>600</v>
      </c>
      <c r="H13" s="12" t="s">
        <v>26</v>
      </c>
      <c r="I13" s="22">
        <v>23453</v>
      </c>
      <c r="O13" s="8">
        <v>623641047</v>
      </c>
    </row>
    <row r="14" spans="1:15" s="8" customFormat="1" ht="21.75" x14ac:dyDescent="0.5">
      <c r="A14" s="12">
        <v>7</v>
      </c>
      <c r="B14" s="11" t="s">
        <v>28</v>
      </c>
      <c r="C14" s="19">
        <v>5401</v>
      </c>
      <c r="D14" s="19">
        <f>SUM(C14)</f>
        <v>5401</v>
      </c>
      <c r="E14" s="12" t="s">
        <v>27</v>
      </c>
      <c r="F14" s="11" t="s">
        <v>72</v>
      </c>
      <c r="G14" s="19">
        <f>SUM(C14)</f>
        <v>5401</v>
      </c>
      <c r="H14" s="12" t="s">
        <v>26</v>
      </c>
      <c r="I14" s="22">
        <v>23454</v>
      </c>
      <c r="O14" s="8">
        <v>623642356</v>
      </c>
    </row>
    <row r="15" spans="1:15" s="8" customFormat="1" ht="21.75" x14ac:dyDescent="0.5">
      <c r="A15" s="12">
        <v>8</v>
      </c>
      <c r="B15" s="11" t="s">
        <v>28</v>
      </c>
      <c r="C15" s="19">
        <v>13279.28</v>
      </c>
      <c r="D15" s="19">
        <f>SUM(C15)</f>
        <v>13279.28</v>
      </c>
      <c r="E15" s="12" t="s">
        <v>27</v>
      </c>
      <c r="F15" s="11" t="s">
        <v>119</v>
      </c>
      <c r="G15" s="19">
        <f>SUM(C15)</f>
        <v>13279.28</v>
      </c>
      <c r="H15" s="12" t="s">
        <v>26</v>
      </c>
      <c r="I15" s="22">
        <v>23460</v>
      </c>
      <c r="O15" s="8">
        <v>623642365</v>
      </c>
    </row>
    <row r="16" spans="1:15" s="8" customFormat="1" ht="21.75" x14ac:dyDescent="0.5">
      <c r="A16" s="12">
        <v>9</v>
      </c>
      <c r="B16" s="11" t="s">
        <v>113</v>
      </c>
      <c r="C16" s="19">
        <v>2000</v>
      </c>
      <c r="D16" s="19">
        <f t="shared" si="0"/>
        <v>2000</v>
      </c>
      <c r="E16" s="12" t="s">
        <v>27</v>
      </c>
      <c r="F16" s="11" t="s">
        <v>72</v>
      </c>
      <c r="G16" s="19">
        <f t="shared" si="1"/>
        <v>2000</v>
      </c>
      <c r="H16" s="12" t="s">
        <v>26</v>
      </c>
      <c r="I16" s="22">
        <v>23461</v>
      </c>
      <c r="O16" s="8">
        <v>623641059</v>
      </c>
    </row>
    <row r="17" spans="1:15" s="8" customFormat="1" ht="21.75" x14ac:dyDescent="0.5">
      <c r="A17" s="12">
        <v>10</v>
      </c>
      <c r="B17" s="11" t="s">
        <v>114</v>
      </c>
      <c r="C17" s="19">
        <v>180</v>
      </c>
      <c r="D17" s="19">
        <f t="shared" si="0"/>
        <v>180</v>
      </c>
      <c r="E17" s="12" t="s">
        <v>27</v>
      </c>
      <c r="F17" s="11" t="s">
        <v>115</v>
      </c>
      <c r="G17" s="19">
        <f t="shared" si="1"/>
        <v>180</v>
      </c>
      <c r="H17" s="12" t="s">
        <v>26</v>
      </c>
      <c r="I17" s="22">
        <v>23461</v>
      </c>
      <c r="O17" s="8">
        <v>623641059</v>
      </c>
    </row>
    <row r="18" spans="1:15" s="8" customFormat="1" ht="21.75" x14ac:dyDescent="0.5">
      <c r="A18" s="12">
        <v>11</v>
      </c>
      <c r="B18" s="11" t="s">
        <v>116</v>
      </c>
      <c r="C18" s="19">
        <v>15300</v>
      </c>
      <c r="D18" s="19">
        <f t="shared" si="0"/>
        <v>15300</v>
      </c>
      <c r="E18" s="12" t="s">
        <v>27</v>
      </c>
      <c r="F18" s="11" t="s">
        <v>117</v>
      </c>
      <c r="G18" s="19">
        <f t="shared" si="1"/>
        <v>15300</v>
      </c>
      <c r="H18" s="12" t="s">
        <v>26</v>
      </c>
      <c r="I18" s="22">
        <v>23466</v>
      </c>
      <c r="O18" s="8">
        <v>623642399</v>
      </c>
    </row>
    <row r="19" spans="1:15" s="8" customFormat="1" ht="21.75" x14ac:dyDescent="0.5">
      <c r="A19" s="14">
        <v>12</v>
      </c>
      <c r="B19" s="13" t="s">
        <v>118</v>
      </c>
      <c r="C19" s="20">
        <v>7795</v>
      </c>
      <c r="D19" s="20">
        <f t="shared" si="0"/>
        <v>7795</v>
      </c>
      <c r="E19" s="14" t="s">
        <v>27</v>
      </c>
      <c r="F19" s="13" t="s">
        <v>37</v>
      </c>
      <c r="G19" s="20">
        <f t="shared" si="1"/>
        <v>7795</v>
      </c>
      <c r="H19" s="14" t="s">
        <v>26</v>
      </c>
      <c r="I19" s="23">
        <v>23467</v>
      </c>
      <c r="O19" s="8">
        <v>623642405</v>
      </c>
    </row>
    <row r="20" spans="1:15" s="8" customFormat="1" ht="21.75" x14ac:dyDescent="0.5">
      <c r="A20" s="40"/>
      <c r="B20" s="41"/>
      <c r="C20" s="42">
        <f>SUM(C8:C19)</f>
        <v>627423.28</v>
      </c>
      <c r="D20" s="42"/>
      <c r="E20" s="40"/>
      <c r="F20" s="41"/>
      <c r="G20" s="42"/>
      <c r="H20" s="40"/>
      <c r="I20" s="43"/>
    </row>
    <row r="21" spans="1:15" ht="40.5" customHeight="1" x14ac:dyDescent="0.65">
      <c r="C21" s="28"/>
    </row>
    <row r="22" spans="1:15" s="8" customFormat="1" ht="21.75" x14ac:dyDescent="0.5">
      <c r="A22" s="27"/>
      <c r="E22" s="27" t="s">
        <v>9</v>
      </c>
      <c r="G22" s="27"/>
      <c r="I22" s="27"/>
    </row>
    <row r="23" spans="1:15" s="8" customFormat="1" ht="21.75" x14ac:dyDescent="0.5">
      <c r="A23" s="27"/>
      <c r="E23" s="27" t="s">
        <v>1</v>
      </c>
      <c r="G23" s="27"/>
      <c r="I23" s="27"/>
    </row>
    <row r="24" spans="1:15" x14ac:dyDescent="0.65">
      <c r="O24" s="28">
        <f>SUM(' สขร . ม.ค64'!C25+' สขร .ก.พ.64'!C30+' สขร มี.ค.64 '!C20)</f>
        <v>1355556.4000000001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98425196850393704" right="0.19685039370078741" top="0" bottom="0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4" workbookViewId="0">
      <selection activeCell="F30" sqref="F30"/>
    </sheetView>
  </sheetViews>
  <sheetFormatPr defaultRowHeight="24" x14ac:dyDescent="0.55000000000000004"/>
  <cols>
    <col min="1" max="1" width="5.375" style="44" customWidth="1"/>
    <col min="2" max="2" width="29.5" style="1" customWidth="1"/>
    <col min="3" max="3" width="27.5" style="1" customWidth="1"/>
    <col min="4" max="4" width="18.5" style="44" customWidth="1"/>
    <col min="5" max="16384" width="9" style="1"/>
  </cols>
  <sheetData>
    <row r="1" spans="1:9" ht="47.25" customHeight="1" x14ac:dyDescent="0.35">
      <c r="A1" s="60"/>
      <c r="B1" s="60"/>
      <c r="C1" s="60"/>
      <c r="D1" s="60"/>
    </row>
    <row r="2" spans="1:9" ht="21.75" customHeight="1" x14ac:dyDescent="0.55000000000000004">
      <c r="A2" s="61" t="s">
        <v>6</v>
      </c>
      <c r="B2" s="61"/>
      <c r="C2" s="61"/>
      <c r="D2" s="61"/>
      <c r="E2" s="2"/>
      <c r="F2" s="2"/>
      <c r="G2" s="2"/>
      <c r="H2" s="2"/>
      <c r="I2" s="2"/>
    </row>
    <row r="3" spans="1:9" ht="21.75" customHeight="1" x14ac:dyDescent="0.55000000000000004">
      <c r="A3" s="61" t="s">
        <v>8</v>
      </c>
      <c r="B3" s="61"/>
      <c r="C3" s="61"/>
      <c r="D3" s="61"/>
      <c r="E3" s="2"/>
      <c r="F3" s="2"/>
      <c r="G3" s="2"/>
      <c r="H3" s="2"/>
      <c r="I3" s="2"/>
    </row>
    <row r="4" spans="1:9" ht="21.75" customHeight="1" x14ac:dyDescent="0.55000000000000004">
      <c r="A4" s="61" t="s">
        <v>126</v>
      </c>
      <c r="B4" s="61"/>
      <c r="C4" s="61"/>
      <c r="D4" s="61"/>
      <c r="E4" s="2"/>
      <c r="F4" s="2"/>
      <c r="G4" s="2"/>
      <c r="H4" s="2"/>
      <c r="I4" s="2"/>
    </row>
    <row r="5" spans="1:9" ht="17.25" customHeight="1" x14ac:dyDescent="0.35">
      <c r="A5" s="60" t="s">
        <v>7</v>
      </c>
      <c r="B5" s="60"/>
      <c r="C5" s="60"/>
      <c r="D5" s="60"/>
    </row>
    <row r="6" spans="1:9" x14ac:dyDescent="0.55000000000000004">
      <c r="B6" s="1" t="s">
        <v>2</v>
      </c>
    </row>
    <row r="7" spans="1:9" x14ac:dyDescent="0.55000000000000004">
      <c r="A7" s="3" t="s">
        <v>127</v>
      </c>
    </row>
    <row r="8" spans="1:9" s="44" customFormat="1" x14ac:dyDescent="0.55000000000000004">
      <c r="A8" s="62" t="s">
        <v>0</v>
      </c>
      <c r="B8" s="62" t="s">
        <v>3</v>
      </c>
      <c r="C8" s="62" t="s">
        <v>4</v>
      </c>
      <c r="D8" s="64" t="s">
        <v>30</v>
      </c>
    </row>
    <row r="9" spans="1:9" s="44" customFormat="1" x14ac:dyDescent="0.55000000000000004">
      <c r="A9" s="63"/>
      <c r="B9" s="63"/>
      <c r="C9" s="63"/>
      <c r="D9" s="65"/>
    </row>
    <row r="10" spans="1:9" x14ac:dyDescent="0.55000000000000004">
      <c r="A10" s="5">
        <v>1</v>
      </c>
      <c r="B10" s="9" t="s">
        <v>144</v>
      </c>
      <c r="C10" s="9" t="s">
        <v>145</v>
      </c>
      <c r="D10" s="18">
        <v>29371.93</v>
      </c>
    </row>
    <row r="11" spans="1:9" x14ac:dyDescent="0.55000000000000004">
      <c r="A11" s="5">
        <v>2</v>
      </c>
      <c r="B11" s="11" t="s">
        <v>35</v>
      </c>
      <c r="C11" s="11" t="s">
        <v>36</v>
      </c>
      <c r="D11" s="19">
        <v>3500</v>
      </c>
    </row>
    <row r="12" spans="1:9" x14ac:dyDescent="0.55000000000000004">
      <c r="A12" s="5">
        <v>3</v>
      </c>
      <c r="B12" s="11" t="s">
        <v>133</v>
      </c>
      <c r="C12" s="11" t="s">
        <v>134</v>
      </c>
      <c r="D12" s="19">
        <v>4905.95</v>
      </c>
    </row>
    <row r="13" spans="1:9" x14ac:dyDescent="0.55000000000000004">
      <c r="A13" s="5">
        <v>4</v>
      </c>
      <c r="B13" s="11" t="s">
        <v>135</v>
      </c>
      <c r="C13" s="11" t="s">
        <v>34</v>
      </c>
      <c r="D13" s="19">
        <v>1419</v>
      </c>
    </row>
    <row r="14" spans="1:9" x14ac:dyDescent="0.55000000000000004">
      <c r="A14" s="5">
        <v>5</v>
      </c>
      <c r="B14" s="11" t="s">
        <v>31</v>
      </c>
      <c r="C14" s="11" t="s">
        <v>136</v>
      </c>
      <c r="D14" s="19">
        <v>4992</v>
      </c>
    </row>
    <row r="15" spans="1:9" x14ac:dyDescent="0.55000000000000004">
      <c r="A15" s="5">
        <v>6</v>
      </c>
      <c r="B15" s="11" t="s">
        <v>41</v>
      </c>
      <c r="C15" s="11" t="s">
        <v>76</v>
      </c>
      <c r="D15" s="19">
        <v>1785</v>
      </c>
    </row>
    <row r="16" spans="1:9" x14ac:dyDescent="0.55000000000000004">
      <c r="A16" s="5">
        <v>7</v>
      </c>
      <c r="B16" s="11" t="s">
        <v>137</v>
      </c>
      <c r="C16" s="11" t="s">
        <v>72</v>
      </c>
      <c r="D16" s="19">
        <v>2907</v>
      </c>
    </row>
    <row r="17" spans="1:9" x14ac:dyDescent="0.55000000000000004">
      <c r="A17" s="5">
        <v>8</v>
      </c>
      <c r="B17" s="11" t="s">
        <v>40</v>
      </c>
      <c r="C17" s="11" t="s">
        <v>53</v>
      </c>
      <c r="D17" s="19">
        <v>900</v>
      </c>
    </row>
    <row r="18" spans="1:9" x14ac:dyDescent="0.55000000000000004">
      <c r="A18" s="5">
        <v>9</v>
      </c>
      <c r="B18" s="11" t="s">
        <v>137</v>
      </c>
      <c r="C18" s="11" t="s">
        <v>119</v>
      </c>
      <c r="D18" s="19">
        <v>3207</v>
      </c>
    </row>
    <row r="19" spans="1:9" x14ac:dyDescent="0.55000000000000004">
      <c r="A19" s="5">
        <v>10</v>
      </c>
      <c r="B19" s="11" t="s">
        <v>131</v>
      </c>
      <c r="C19" s="11" t="s">
        <v>132</v>
      </c>
      <c r="D19" s="19">
        <v>400</v>
      </c>
    </row>
    <row r="20" spans="1:9" x14ac:dyDescent="0.55000000000000004">
      <c r="A20" s="5">
        <v>11</v>
      </c>
      <c r="B20" s="11" t="s">
        <v>138</v>
      </c>
      <c r="C20" s="11" t="s">
        <v>139</v>
      </c>
      <c r="D20" s="19">
        <v>11200</v>
      </c>
    </row>
    <row r="21" spans="1:9" x14ac:dyDescent="0.55000000000000004">
      <c r="A21" s="5">
        <v>12</v>
      </c>
      <c r="B21" s="11" t="s">
        <v>140</v>
      </c>
      <c r="C21" s="11" t="s">
        <v>141</v>
      </c>
      <c r="D21" s="19">
        <v>16320</v>
      </c>
    </row>
    <row r="22" spans="1:9" x14ac:dyDescent="0.55000000000000004">
      <c r="A22" s="5">
        <v>13</v>
      </c>
      <c r="B22" s="11" t="s">
        <v>142</v>
      </c>
      <c r="C22" s="11" t="s">
        <v>143</v>
      </c>
      <c r="D22" s="19">
        <v>20100</v>
      </c>
    </row>
    <row r="23" spans="1:9" x14ac:dyDescent="0.55000000000000004">
      <c r="A23" s="5">
        <v>14</v>
      </c>
      <c r="B23" s="11" t="s">
        <v>130</v>
      </c>
      <c r="C23" s="11" t="s">
        <v>34</v>
      </c>
      <c r="D23" s="19">
        <v>840</v>
      </c>
    </row>
    <row r="24" spans="1:9" x14ac:dyDescent="0.55000000000000004">
      <c r="A24" s="4">
        <v>15</v>
      </c>
      <c r="B24" s="13" t="s">
        <v>100</v>
      </c>
      <c r="C24" s="13" t="s">
        <v>37</v>
      </c>
      <c r="D24" s="20">
        <v>6708.4</v>
      </c>
    </row>
    <row r="25" spans="1:9" ht="36" customHeight="1" x14ac:dyDescent="0.55000000000000004">
      <c r="B25" s="1" t="s">
        <v>5</v>
      </c>
    </row>
    <row r="26" spans="1:9" s="44" customFormat="1" ht="31.5" customHeight="1" x14ac:dyDescent="0.55000000000000004">
      <c r="B26" s="60" t="s">
        <v>128</v>
      </c>
      <c r="C26" s="60"/>
      <c r="D26" s="60"/>
      <c r="E26" s="1"/>
      <c r="F26" s="1"/>
      <c r="G26" s="1"/>
      <c r="H26" s="1"/>
      <c r="I26" s="1"/>
    </row>
    <row r="27" spans="1:9" s="44" customFormat="1" ht="33.75" customHeight="1" x14ac:dyDescent="0.55000000000000004">
      <c r="E27" s="1"/>
      <c r="F27" s="1"/>
      <c r="G27" s="1"/>
      <c r="H27" s="1"/>
      <c r="I27" s="1"/>
    </row>
    <row r="28" spans="1:9" s="44" customFormat="1" x14ac:dyDescent="0.55000000000000004">
      <c r="C28" s="44" t="s">
        <v>9</v>
      </c>
      <c r="E28" s="1"/>
      <c r="F28" s="1"/>
      <c r="G28" s="1"/>
      <c r="H28" s="1"/>
      <c r="I28" s="1"/>
    </row>
    <row r="29" spans="1:9" s="44" customFormat="1" x14ac:dyDescent="0.55000000000000004">
      <c r="B29" s="1"/>
      <c r="C29" s="44" t="s">
        <v>1</v>
      </c>
      <c r="E29" s="1"/>
      <c r="F29" s="1"/>
      <c r="G29" s="1"/>
      <c r="H29" s="1"/>
      <c r="I29" s="1"/>
    </row>
    <row r="30" spans="1:9" s="44" customFormat="1" x14ac:dyDescent="0.55000000000000004">
      <c r="B30" s="1"/>
      <c r="E30" s="1"/>
      <c r="F30" s="1"/>
      <c r="G30" s="1"/>
      <c r="H30" s="1"/>
      <c r="I30" s="1"/>
    </row>
  </sheetData>
  <mergeCells count="10">
    <mergeCell ref="B26:D26"/>
    <mergeCell ref="A1:D1"/>
    <mergeCell ref="A2:D2"/>
    <mergeCell ref="A3:D3"/>
    <mergeCell ref="A4:D4"/>
    <mergeCell ref="A5:D5"/>
    <mergeCell ref="A8:A9"/>
    <mergeCell ref="B8:B9"/>
    <mergeCell ref="C8:C9"/>
    <mergeCell ref="D8:D9"/>
  </mergeCells>
  <printOptions horizontalCentered="1"/>
  <pageMargins left="0.70866141732283472" right="0.70866141732283472" top="0.15748031496062992" bottom="0" header="0.31496062992125984" footer="0.31496062992125984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4" workbookViewId="0">
      <selection activeCell="O8" sqref="O8:O22"/>
    </sheetView>
  </sheetViews>
  <sheetFormatPr defaultRowHeight="27.75" x14ac:dyDescent="0.65"/>
  <cols>
    <col min="1" max="1" width="6.25" style="7" customWidth="1"/>
    <col min="2" max="2" width="24.125" style="6" customWidth="1"/>
    <col min="3" max="3" width="12.375" style="6" bestFit="1" customWidth="1"/>
    <col min="4" max="4" width="12.5" style="6" customWidth="1"/>
    <col min="5" max="5" width="11.75" style="6" bestFit="1" customWidth="1"/>
    <col min="6" max="6" width="27.25" style="6" customWidth="1"/>
    <col min="7" max="7" width="14.375" style="7" customWidth="1"/>
    <col min="8" max="8" width="11.875" style="6" customWidth="1"/>
    <col min="9" max="9" width="14" style="7" customWidth="1"/>
    <col min="10" max="14" width="9" style="6"/>
    <col min="15" max="15" width="15.125" style="6" customWidth="1"/>
    <col min="16" max="16384" width="9" style="6"/>
  </cols>
  <sheetData>
    <row r="1" spans="1:15" s="26" customFormat="1" ht="21" customHeight="1" x14ac:dyDescent="0.55000000000000004">
      <c r="A1" s="69" t="s">
        <v>63</v>
      </c>
      <c r="B1" s="69"/>
      <c r="C1" s="69"/>
      <c r="D1" s="69"/>
      <c r="E1" s="69"/>
      <c r="F1" s="69"/>
      <c r="G1" s="69"/>
      <c r="H1" s="69"/>
      <c r="I1" s="31" t="s">
        <v>62</v>
      </c>
      <c r="J1" s="25"/>
      <c r="K1" s="25"/>
      <c r="L1" s="25"/>
      <c r="M1" s="25"/>
    </row>
    <row r="2" spans="1:15" s="26" customFormat="1" ht="21" customHeight="1" x14ac:dyDescent="0.55000000000000004">
      <c r="A2" s="61" t="s">
        <v>10</v>
      </c>
      <c r="B2" s="61"/>
      <c r="C2" s="61"/>
      <c r="D2" s="61"/>
      <c r="E2" s="61"/>
      <c r="F2" s="61"/>
      <c r="G2" s="61"/>
      <c r="H2" s="61"/>
      <c r="I2" s="25"/>
      <c r="J2" s="25"/>
      <c r="K2" s="25"/>
      <c r="L2" s="25"/>
      <c r="M2" s="25"/>
    </row>
    <row r="3" spans="1:15" s="26" customFormat="1" ht="21" customHeight="1" x14ac:dyDescent="0.55000000000000004">
      <c r="A3" s="70" t="s">
        <v>129</v>
      </c>
      <c r="B3" s="70"/>
      <c r="C3" s="70"/>
      <c r="D3" s="70"/>
      <c r="E3" s="70"/>
      <c r="F3" s="70"/>
      <c r="G3" s="70"/>
      <c r="H3" s="70"/>
      <c r="I3" s="30"/>
      <c r="J3" s="25"/>
      <c r="K3" s="25"/>
      <c r="L3" s="25"/>
      <c r="M3" s="25"/>
    </row>
    <row r="4" spans="1:15" s="8" customFormat="1" ht="21.75" x14ac:dyDescent="0.5">
      <c r="A4" s="66" t="s">
        <v>11</v>
      </c>
      <c r="B4" s="66" t="s">
        <v>12</v>
      </c>
      <c r="C4" s="66" t="s">
        <v>13</v>
      </c>
      <c r="D4" s="66" t="s">
        <v>14</v>
      </c>
      <c r="E4" s="66" t="s">
        <v>15</v>
      </c>
      <c r="F4" s="66" t="s">
        <v>16</v>
      </c>
      <c r="G4" s="15" t="s">
        <v>17</v>
      </c>
      <c r="H4" s="15" t="s">
        <v>20</v>
      </c>
      <c r="I4" s="15" t="s">
        <v>22</v>
      </c>
      <c r="O4" s="27" t="s">
        <v>52</v>
      </c>
    </row>
    <row r="5" spans="1:15" s="8" customFormat="1" ht="21.75" x14ac:dyDescent="0.5">
      <c r="A5" s="67"/>
      <c r="B5" s="67"/>
      <c r="C5" s="67"/>
      <c r="D5" s="67"/>
      <c r="E5" s="67"/>
      <c r="F5" s="67"/>
      <c r="G5" s="16" t="s">
        <v>18</v>
      </c>
      <c r="H5" s="16" t="s">
        <v>21</v>
      </c>
      <c r="I5" s="16" t="s">
        <v>23</v>
      </c>
    </row>
    <row r="6" spans="1:15" s="8" customFormat="1" ht="21.75" x14ac:dyDescent="0.5">
      <c r="A6" s="67"/>
      <c r="B6" s="67"/>
      <c r="C6" s="67"/>
      <c r="D6" s="67"/>
      <c r="E6" s="67"/>
      <c r="F6" s="67"/>
      <c r="G6" s="16" t="s">
        <v>19</v>
      </c>
      <c r="H6" s="16"/>
      <c r="I6" s="16" t="s">
        <v>24</v>
      </c>
    </row>
    <row r="7" spans="1:15" s="8" customFormat="1" ht="21.75" x14ac:dyDescent="0.5">
      <c r="A7" s="68"/>
      <c r="B7" s="68"/>
      <c r="C7" s="68"/>
      <c r="D7" s="68"/>
      <c r="E7" s="68"/>
      <c r="F7" s="68"/>
      <c r="G7" s="17"/>
      <c r="H7" s="17"/>
      <c r="I7" s="17" t="s">
        <v>25</v>
      </c>
    </row>
    <row r="8" spans="1:15" s="8" customFormat="1" ht="21.75" x14ac:dyDescent="0.5">
      <c r="A8" s="10">
        <v>1</v>
      </c>
      <c r="B8" s="9" t="s">
        <v>144</v>
      </c>
      <c r="C8" s="18">
        <v>29371.93</v>
      </c>
      <c r="D8" s="18">
        <f t="shared" ref="D8:D16" si="0">SUM(C8)</f>
        <v>29371.93</v>
      </c>
      <c r="E8" s="10" t="s">
        <v>27</v>
      </c>
      <c r="F8" s="9" t="s">
        <v>145</v>
      </c>
      <c r="G8" s="18">
        <f t="shared" ref="G8:G16" si="1">SUM(C8)</f>
        <v>29371.93</v>
      </c>
      <c r="H8" s="10" t="s">
        <v>26</v>
      </c>
      <c r="I8" s="21">
        <v>23468</v>
      </c>
      <c r="O8" s="8">
        <v>623642397</v>
      </c>
    </row>
    <row r="9" spans="1:15" s="8" customFormat="1" ht="21.75" x14ac:dyDescent="0.5">
      <c r="A9" s="12">
        <v>2</v>
      </c>
      <c r="B9" s="11" t="s">
        <v>35</v>
      </c>
      <c r="C9" s="19">
        <v>3500</v>
      </c>
      <c r="D9" s="19">
        <f t="shared" si="0"/>
        <v>3500</v>
      </c>
      <c r="E9" s="12" t="s">
        <v>27</v>
      </c>
      <c r="F9" s="11" t="s">
        <v>36</v>
      </c>
      <c r="G9" s="19">
        <f t="shared" si="1"/>
        <v>3500</v>
      </c>
      <c r="H9" s="12" t="s">
        <v>26</v>
      </c>
      <c r="I9" s="22">
        <v>23468</v>
      </c>
      <c r="O9" s="8">
        <v>623641067</v>
      </c>
    </row>
    <row r="10" spans="1:15" s="8" customFormat="1" ht="21.75" x14ac:dyDescent="0.5">
      <c r="A10" s="12">
        <v>3</v>
      </c>
      <c r="B10" s="11" t="s">
        <v>133</v>
      </c>
      <c r="C10" s="19">
        <v>4905.95</v>
      </c>
      <c r="D10" s="19">
        <f t="shared" si="0"/>
        <v>4905.95</v>
      </c>
      <c r="E10" s="12" t="s">
        <v>27</v>
      </c>
      <c r="F10" s="11" t="s">
        <v>134</v>
      </c>
      <c r="G10" s="19">
        <f t="shared" si="1"/>
        <v>4905.95</v>
      </c>
      <c r="H10" s="12" t="s">
        <v>26</v>
      </c>
      <c r="I10" s="22">
        <v>23474</v>
      </c>
      <c r="O10" s="8">
        <v>623641067</v>
      </c>
    </row>
    <row r="11" spans="1:15" s="8" customFormat="1" ht="21.75" x14ac:dyDescent="0.5">
      <c r="A11" s="12">
        <v>4</v>
      </c>
      <c r="B11" s="11" t="s">
        <v>135</v>
      </c>
      <c r="C11" s="19">
        <v>1419</v>
      </c>
      <c r="D11" s="19">
        <f t="shared" si="0"/>
        <v>1419</v>
      </c>
      <c r="E11" s="12" t="s">
        <v>27</v>
      </c>
      <c r="F11" s="11" t="s">
        <v>34</v>
      </c>
      <c r="G11" s="19">
        <f t="shared" si="1"/>
        <v>1419</v>
      </c>
      <c r="H11" s="12" t="s">
        <v>26</v>
      </c>
      <c r="I11" s="22">
        <v>23474</v>
      </c>
      <c r="O11" s="8">
        <v>623641067</v>
      </c>
    </row>
    <row r="12" spans="1:15" s="8" customFormat="1" ht="21.75" x14ac:dyDescent="0.5">
      <c r="A12" s="12">
        <v>5</v>
      </c>
      <c r="B12" s="11" t="s">
        <v>31</v>
      </c>
      <c r="C12" s="19">
        <v>4992</v>
      </c>
      <c r="D12" s="19">
        <f t="shared" si="0"/>
        <v>4992</v>
      </c>
      <c r="E12" s="12" t="s">
        <v>27</v>
      </c>
      <c r="F12" s="11" t="s">
        <v>136</v>
      </c>
      <c r="G12" s="19">
        <f t="shared" si="1"/>
        <v>4992</v>
      </c>
      <c r="H12" s="12" t="s">
        <v>26</v>
      </c>
      <c r="I12" s="22">
        <v>23474</v>
      </c>
      <c r="O12" s="8">
        <v>623641067</v>
      </c>
    </row>
    <row r="13" spans="1:15" s="8" customFormat="1" ht="21.75" x14ac:dyDescent="0.5">
      <c r="A13" s="12">
        <v>6</v>
      </c>
      <c r="B13" s="11" t="s">
        <v>41</v>
      </c>
      <c r="C13" s="19">
        <v>1785</v>
      </c>
      <c r="D13" s="19">
        <f t="shared" si="0"/>
        <v>1785</v>
      </c>
      <c r="E13" s="12" t="s">
        <v>27</v>
      </c>
      <c r="F13" s="11" t="s">
        <v>76</v>
      </c>
      <c r="G13" s="19">
        <f t="shared" si="1"/>
        <v>1785</v>
      </c>
      <c r="H13" s="12" t="s">
        <v>26</v>
      </c>
      <c r="I13" s="22">
        <v>23474</v>
      </c>
      <c r="O13" s="8">
        <v>623641067</v>
      </c>
    </row>
    <row r="14" spans="1:15" s="8" customFormat="1" ht="21.75" x14ac:dyDescent="0.5">
      <c r="A14" s="12">
        <v>7</v>
      </c>
      <c r="B14" s="11" t="s">
        <v>137</v>
      </c>
      <c r="C14" s="19">
        <v>2907</v>
      </c>
      <c r="D14" s="19">
        <f t="shared" si="0"/>
        <v>2907</v>
      </c>
      <c r="E14" s="12" t="s">
        <v>27</v>
      </c>
      <c r="F14" s="11" t="s">
        <v>72</v>
      </c>
      <c r="G14" s="19">
        <f t="shared" si="1"/>
        <v>2907</v>
      </c>
      <c r="H14" s="12" t="s">
        <v>26</v>
      </c>
      <c r="I14" s="22">
        <v>23487</v>
      </c>
      <c r="O14" s="8">
        <v>623641071</v>
      </c>
    </row>
    <row r="15" spans="1:15" s="8" customFormat="1" ht="21.75" x14ac:dyDescent="0.5">
      <c r="A15" s="12">
        <v>8</v>
      </c>
      <c r="B15" s="11" t="s">
        <v>40</v>
      </c>
      <c r="C15" s="19">
        <v>900</v>
      </c>
      <c r="D15" s="19">
        <f t="shared" si="0"/>
        <v>900</v>
      </c>
      <c r="E15" s="12" t="s">
        <v>27</v>
      </c>
      <c r="F15" s="11" t="s">
        <v>53</v>
      </c>
      <c r="G15" s="19">
        <f t="shared" si="1"/>
        <v>900</v>
      </c>
      <c r="H15" s="12" t="s">
        <v>26</v>
      </c>
      <c r="I15" s="22">
        <v>23487</v>
      </c>
      <c r="O15" s="8">
        <v>623641071</v>
      </c>
    </row>
    <row r="16" spans="1:15" s="8" customFormat="1" ht="21.75" x14ac:dyDescent="0.5">
      <c r="A16" s="12">
        <v>9</v>
      </c>
      <c r="B16" s="11" t="s">
        <v>137</v>
      </c>
      <c r="C16" s="19">
        <v>3207</v>
      </c>
      <c r="D16" s="19">
        <f t="shared" si="0"/>
        <v>3207</v>
      </c>
      <c r="E16" s="12" t="s">
        <v>27</v>
      </c>
      <c r="F16" s="11" t="s">
        <v>119</v>
      </c>
      <c r="G16" s="19">
        <f t="shared" si="1"/>
        <v>3207</v>
      </c>
      <c r="H16" s="12" t="s">
        <v>26</v>
      </c>
      <c r="I16" s="22">
        <v>23488</v>
      </c>
      <c r="O16" s="8">
        <v>623641071</v>
      </c>
    </row>
    <row r="17" spans="1:15" s="8" customFormat="1" ht="21.75" x14ac:dyDescent="0.5">
      <c r="A17" s="12">
        <v>10</v>
      </c>
      <c r="B17" s="11" t="s">
        <v>131</v>
      </c>
      <c r="C17" s="19">
        <v>400</v>
      </c>
      <c r="D17" s="19">
        <f t="shared" ref="D17:D19" si="2">SUM(C17)</f>
        <v>400</v>
      </c>
      <c r="E17" s="12" t="s">
        <v>27</v>
      </c>
      <c r="F17" s="11" t="s">
        <v>132</v>
      </c>
      <c r="G17" s="19">
        <f t="shared" ref="G17:G19" si="3">SUM(C17)</f>
        <v>400</v>
      </c>
      <c r="H17" s="12" t="s">
        <v>26</v>
      </c>
      <c r="I17" s="22">
        <v>23494</v>
      </c>
      <c r="O17" s="8">
        <v>623641079</v>
      </c>
    </row>
    <row r="18" spans="1:15" s="8" customFormat="1" ht="21.75" x14ac:dyDescent="0.5">
      <c r="A18" s="12">
        <v>11</v>
      </c>
      <c r="B18" s="11" t="s">
        <v>138</v>
      </c>
      <c r="C18" s="19">
        <v>11200</v>
      </c>
      <c r="D18" s="19">
        <f t="shared" si="2"/>
        <v>11200</v>
      </c>
      <c r="E18" s="12" t="s">
        <v>27</v>
      </c>
      <c r="F18" s="11" t="s">
        <v>139</v>
      </c>
      <c r="G18" s="19">
        <f t="shared" si="3"/>
        <v>11200</v>
      </c>
      <c r="H18" s="12" t="s">
        <v>26</v>
      </c>
      <c r="I18" s="22">
        <v>23494</v>
      </c>
      <c r="O18" s="8">
        <v>623642472</v>
      </c>
    </row>
    <row r="19" spans="1:15" s="8" customFormat="1" ht="21.75" x14ac:dyDescent="0.5">
      <c r="A19" s="12">
        <v>12</v>
      </c>
      <c r="B19" s="11" t="s">
        <v>140</v>
      </c>
      <c r="C19" s="19">
        <v>16320</v>
      </c>
      <c r="D19" s="19">
        <f t="shared" si="2"/>
        <v>16320</v>
      </c>
      <c r="E19" s="12" t="s">
        <v>27</v>
      </c>
      <c r="F19" s="11" t="s">
        <v>141</v>
      </c>
      <c r="G19" s="19">
        <f t="shared" si="3"/>
        <v>16320</v>
      </c>
      <c r="H19" s="12" t="s">
        <v>26</v>
      </c>
      <c r="I19" s="22">
        <v>23494</v>
      </c>
      <c r="O19" s="8">
        <v>623642485</v>
      </c>
    </row>
    <row r="20" spans="1:15" s="8" customFormat="1" ht="21.75" x14ac:dyDescent="0.5">
      <c r="A20" s="12">
        <v>13</v>
      </c>
      <c r="B20" s="11" t="s">
        <v>142</v>
      </c>
      <c r="C20" s="19">
        <v>20100</v>
      </c>
      <c r="D20" s="19">
        <f>SUM(C20)</f>
        <v>20100</v>
      </c>
      <c r="E20" s="12" t="s">
        <v>27</v>
      </c>
      <c r="F20" s="11" t="s">
        <v>143</v>
      </c>
      <c r="G20" s="19">
        <f>SUM(C20)</f>
        <v>20100</v>
      </c>
      <c r="H20" s="12" t="s">
        <v>26</v>
      </c>
      <c r="I20" s="22">
        <v>23494</v>
      </c>
      <c r="O20" s="8">
        <v>623641075</v>
      </c>
    </row>
    <row r="21" spans="1:15" s="8" customFormat="1" ht="21.75" x14ac:dyDescent="0.5">
      <c r="A21" s="12">
        <v>14</v>
      </c>
      <c r="B21" s="11" t="s">
        <v>130</v>
      </c>
      <c r="C21" s="19">
        <v>840</v>
      </c>
      <c r="D21" s="19">
        <f>SUM(C21)</f>
        <v>840</v>
      </c>
      <c r="E21" s="12" t="s">
        <v>27</v>
      </c>
      <c r="F21" s="11" t="s">
        <v>34</v>
      </c>
      <c r="G21" s="19">
        <f>SUM(C21)</f>
        <v>840</v>
      </c>
      <c r="H21" s="12" t="s">
        <v>26</v>
      </c>
      <c r="I21" s="22">
        <v>23496</v>
      </c>
      <c r="O21" s="8">
        <v>623641079</v>
      </c>
    </row>
    <row r="22" spans="1:15" s="8" customFormat="1" ht="21.75" x14ac:dyDescent="0.5">
      <c r="A22" s="14">
        <v>15</v>
      </c>
      <c r="B22" s="13" t="s">
        <v>100</v>
      </c>
      <c r="C22" s="20">
        <v>6708.4</v>
      </c>
      <c r="D22" s="20">
        <f>SUM(C22)</f>
        <v>6708.4</v>
      </c>
      <c r="E22" s="14" t="s">
        <v>27</v>
      </c>
      <c r="F22" s="13" t="s">
        <v>37</v>
      </c>
      <c r="G22" s="20">
        <f>SUM(C22)</f>
        <v>6708.4</v>
      </c>
      <c r="H22" s="14" t="s">
        <v>26</v>
      </c>
      <c r="I22" s="23">
        <v>23497</v>
      </c>
      <c r="O22" s="8">
        <v>623641079</v>
      </c>
    </row>
    <row r="23" spans="1:15" s="8" customFormat="1" ht="21.75" x14ac:dyDescent="0.5">
      <c r="A23" s="40"/>
      <c r="B23" s="41"/>
      <c r="C23" s="42">
        <f>SUM(C17:C21)</f>
        <v>48860</v>
      </c>
      <c r="D23" s="42"/>
      <c r="E23" s="40"/>
      <c r="F23" s="41"/>
      <c r="G23" s="42"/>
      <c r="H23" s="40"/>
      <c r="I23" s="43"/>
    </row>
    <row r="24" spans="1:15" ht="40.5" customHeight="1" x14ac:dyDescent="0.65">
      <c r="C24" s="28"/>
    </row>
    <row r="25" spans="1:15" s="8" customFormat="1" ht="21.75" x14ac:dyDescent="0.5">
      <c r="A25" s="27"/>
      <c r="E25" s="27" t="s">
        <v>9</v>
      </c>
      <c r="G25" s="27"/>
      <c r="I25" s="27"/>
    </row>
    <row r="26" spans="1:15" s="8" customFormat="1" ht="21.75" x14ac:dyDescent="0.5">
      <c r="A26" s="27"/>
      <c r="E26" s="27" t="s">
        <v>1</v>
      </c>
      <c r="G26" s="27"/>
      <c r="I26" s="27"/>
    </row>
    <row r="27" spans="1:15" x14ac:dyDescent="0.65">
      <c r="O27" s="28">
        <f>SUM(' สขร . ม.ค64'!C25+' สขร .ก.พ.64'!C30+' สขร เม.ย.64 '!C23)</f>
        <v>776993.12000000011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98425196850393704" right="0.19685039370078741" top="0" bottom="0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6" workbookViewId="0">
      <selection activeCell="D31" sqref="D31"/>
    </sheetView>
  </sheetViews>
  <sheetFormatPr defaultRowHeight="24" x14ac:dyDescent="0.55000000000000004"/>
  <cols>
    <col min="1" max="1" width="5.375" style="45" customWidth="1"/>
    <col min="2" max="2" width="29.5" style="1" customWidth="1"/>
    <col min="3" max="3" width="27.5" style="1" customWidth="1"/>
    <col min="4" max="4" width="18.5" style="45" customWidth="1"/>
    <col min="5" max="16384" width="9" style="1"/>
  </cols>
  <sheetData>
    <row r="1" spans="1:9" ht="47.25" customHeight="1" x14ac:dyDescent="0.35">
      <c r="A1" s="60"/>
      <c r="B1" s="60"/>
      <c r="C1" s="60"/>
      <c r="D1" s="60"/>
    </row>
    <row r="2" spans="1:9" ht="21.75" customHeight="1" x14ac:dyDescent="0.55000000000000004">
      <c r="A2" s="61" t="s">
        <v>6</v>
      </c>
      <c r="B2" s="61"/>
      <c r="C2" s="61"/>
      <c r="D2" s="61"/>
      <c r="E2" s="2"/>
      <c r="F2" s="2"/>
      <c r="G2" s="2"/>
      <c r="H2" s="2"/>
      <c r="I2" s="2"/>
    </row>
    <row r="3" spans="1:9" ht="21.75" customHeight="1" x14ac:dyDescent="0.55000000000000004">
      <c r="A3" s="61" t="s">
        <v>8</v>
      </c>
      <c r="B3" s="61"/>
      <c r="C3" s="61"/>
      <c r="D3" s="61"/>
      <c r="E3" s="2"/>
      <c r="F3" s="2"/>
      <c r="G3" s="2"/>
      <c r="H3" s="2"/>
      <c r="I3" s="2"/>
    </row>
    <row r="4" spans="1:9" ht="21.75" customHeight="1" x14ac:dyDescent="0.55000000000000004">
      <c r="A4" s="61" t="s">
        <v>146</v>
      </c>
      <c r="B4" s="61"/>
      <c r="C4" s="61"/>
      <c r="D4" s="61"/>
      <c r="E4" s="2"/>
      <c r="F4" s="2"/>
      <c r="G4" s="2"/>
      <c r="H4" s="2"/>
      <c r="I4" s="2"/>
    </row>
    <row r="5" spans="1:9" ht="17.25" customHeight="1" x14ac:dyDescent="0.35">
      <c r="A5" s="60" t="s">
        <v>7</v>
      </c>
      <c r="B5" s="60"/>
      <c r="C5" s="60"/>
      <c r="D5" s="60"/>
    </row>
    <row r="6" spans="1:9" x14ac:dyDescent="0.55000000000000004">
      <c r="B6" s="1" t="s">
        <v>2</v>
      </c>
    </row>
    <row r="7" spans="1:9" x14ac:dyDescent="0.55000000000000004">
      <c r="A7" s="3" t="s">
        <v>147</v>
      </c>
    </row>
    <row r="8" spans="1:9" s="45" customFormat="1" x14ac:dyDescent="0.55000000000000004">
      <c r="A8" s="62" t="s">
        <v>0</v>
      </c>
      <c r="B8" s="62" t="s">
        <v>3</v>
      </c>
      <c r="C8" s="62" t="s">
        <v>4</v>
      </c>
      <c r="D8" s="64" t="s">
        <v>30</v>
      </c>
    </row>
    <row r="9" spans="1:9" s="45" customFormat="1" x14ac:dyDescent="0.55000000000000004">
      <c r="A9" s="63"/>
      <c r="B9" s="63"/>
      <c r="C9" s="63"/>
      <c r="D9" s="65"/>
    </row>
    <row r="10" spans="1:9" x14ac:dyDescent="0.55000000000000004">
      <c r="A10" s="5">
        <v>1</v>
      </c>
      <c r="B10" s="38" t="s">
        <v>169</v>
      </c>
      <c r="C10" s="38" t="s">
        <v>170</v>
      </c>
      <c r="D10" s="39">
        <v>75000</v>
      </c>
    </row>
    <row r="11" spans="1:9" x14ac:dyDescent="0.55000000000000004">
      <c r="A11" s="5">
        <v>2</v>
      </c>
      <c r="B11" s="11" t="s">
        <v>165</v>
      </c>
      <c r="C11" s="11" t="s">
        <v>163</v>
      </c>
      <c r="D11" s="19">
        <v>318</v>
      </c>
    </row>
    <row r="12" spans="1:9" x14ac:dyDescent="0.55000000000000004">
      <c r="A12" s="5">
        <v>3</v>
      </c>
      <c r="B12" s="11" t="s">
        <v>164</v>
      </c>
      <c r="C12" s="11" t="s">
        <v>163</v>
      </c>
      <c r="D12" s="19">
        <v>210</v>
      </c>
    </row>
    <row r="13" spans="1:9" x14ac:dyDescent="0.55000000000000004">
      <c r="A13" s="5">
        <v>4</v>
      </c>
      <c r="B13" s="11" t="s">
        <v>150</v>
      </c>
      <c r="C13" s="11" t="s">
        <v>163</v>
      </c>
      <c r="D13" s="19">
        <v>3709</v>
      </c>
    </row>
    <row r="14" spans="1:9" x14ac:dyDescent="0.55000000000000004">
      <c r="A14" s="5">
        <v>5</v>
      </c>
      <c r="B14" s="38" t="s">
        <v>168</v>
      </c>
      <c r="C14" s="11" t="s">
        <v>167</v>
      </c>
      <c r="D14" s="39">
        <v>28569</v>
      </c>
    </row>
    <row r="15" spans="1:9" x14ac:dyDescent="0.55000000000000004">
      <c r="A15" s="5">
        <v>6</v>
      </c>
      <c r="B15" s="11" t="s">
        <v>166</v>
      </c>
      <c r="C15" s="11" t="s">
        <v>167</v>
      </c>
      <c r="D15" s="19">
        <v>3500</v>
      </c>
    </row>
    <row r="16" spans="1:9" x14ac:dyDescent="0.55000000000000004">
      <c r="A16" s="5">
        <v>7</v>
      </c>
      <c r="B16" s="11" t="s">
        <v>162</v>
      </c>
      <c r="C16" s="11" t="s">
        <v>145</v>
      </c>
      <c r="D16" s="19">
        <v>238083.56</v>
      </c>
    </row>
    <row r="17" spans="1:9" x14ac:dyDescent="0.55000000000000004">
      <c r="A17" s="5">
        <v>8</v>
      </c>
      <c r="B17" s="11" t="s">
        <v>161</v>
      </c>
      <c r="C17" s="11" t="s">
        <v>145</v>
      </c>
      <c r="D17" s="19">
        <v>226614.87</v>
      </c>
    </row>
    <row r="18" spans="1:9" x14ac:dyDescent="0.55000000000000004">
      <c r="A18" s="5">
        <v>9</v>
      </c>
      <c r="B18" s="11" t="s">
        <v>160</v>
      </c>
      <c r="C18" s="11" t="s">
        <v>29</v>
      </c>
      <c r="D18" s="19">
        <v>6650</v>
      </c>
    </row>
    <row r="19" spans="1:9" x14ac:dyDescent="0.55000000000000004">
      <c r="A19" s="5">
        <v>10</v>
      </c>
      <c r="B19" s="11" t="s">
        <v>152</v>
      </c>
      <c r="C19" s="11" t="s">
        <v>76</v>
      </c>
      <c r="D19" s="19">
        <v>1428</v>
      </c>
    </row>
    <row r="20" spans="1:9" x14ac:dyDescent="0.55000000000000004">
      <c r="A20" s="5">
        <v>11</v>
      </c>
      <c r="B20" s="11" t="s">
        <v>150</v>
      </c>
      <c r="C20" s="11" t="s">
        <v>151</v>
      </c>
      <c r="D20" s="19">
        <v>3500</v>
      </c>
    </row>
    <row r="21" spans="1:9" x14ac:dyDescent="0.55000000000000004">
      <c r="A21" s="5">
        <v>12</v>
      </c>
      <c r="B21" s="11" t="s">
        <v>153</v>
      </c>
      <c r="C21" s="11" t="s">
        <v>60</v>
      </c>
      <c r="D21" s="19">
        <v>1000</v>
      </c>
    </row>
    <row r="22" spans="1:9" x14ac:dyDescent="0.55000000000000004">
      <c r="A22" s="5">
        <v>13</v>
      </c>
      <c r="B22" s="11" t="s">
        <v>154</v>
      </c>
      <c r="C22" s="11" t="s">
        <v>155</v>
      </c>
      <c r="D22" s="19">
        <v>2900</v>
      </c>
    </row>
    <row r="23" spans="1:9" x14ac:dyDescent="0.55000000000000004">
      <c r="A23" s="5">
        <v>14</v>
      </c>
      <c r="B23" s="11" t="s">
        <v>156</v>
      </c>
      <c r="C23" s="11" t="s">
        <v>157</v>
      </c>
      <c r="D23" s="19">
        <v>1000</v>
      </c>
    </row>
    <row r="24" spans="1:9" x14ac:dyDescent="0.55000000000000004">
      <c r="A24" s="5">
        <v>15</v>
      </c>
      <c r="B24" s="11" t="s">
        <v>158</v>
      </c>
      <c r="C24" s="11" t="s">
        <v>159</v>
      </c>
      <c r="D24" s="19">
        <v>9000</v>
      </c>
    </row>
    <row r="25" spans="1:9" x14ac:dyDescent="0.55000000000000004">
      <c r="A25" s="4">
        <v>16</v>
      </c>
      <c r="B25" s="13" t="s">
        <v>100</v>
      </c>
      <c r="C25" s="13" t="s">
        <v>37</v>
      </c>
      <c r="D25" s="20">
        <v>5093.3999999999996</v>
      </c>
    </row>
    <row r="26" spans="1:9" ht="36" customHeight="1" x14ac:dyDescent="0.55000000000000004">
      <c r="B26" s="1" t="s">
        <v>5</v>
      </c>
    </row>
    <row r="27" spans="1:9" s="45" customFormat="1" ht="31.5" customHeight="1" x14ac:dyDescent="0.55000000000000004">
      <c r="B27" s="60" t="s">
        <v>149</v>
      </c>
      <c r="C27" s="60"/>
      <c r="D27" s="60"/>
      <c r="E27" s="1"/>
      <c r="F27" s="1"/>
      <c r="G27" s="1"/>
      <c r="H27" s="1"/>
      <c r="I27" s="1"/>
    </row>
    <row r="28" spans="1:9" s="45" customFormat="1" ht="33.75" customHeight="1" x14ac:dyDescent="0.35">
      <c r="E28" s="1"/>
      <c r="F28" s="1"/>
      <c r="G28" s="1"/>
      <c r="H28" s="1"/>
      <c r="I28" s="1"/>
    </row>
    <row r="29" spans="1:9" s="45" customFormat="1" x14ac:dyDescent="0.55000000000000004">
      <c r="E29" s="1"/>
      <c r="F29" s="1"/>
      <c r="G29" s="1"/>
      <c r="H29" s="1"/>
      <c r="I29" s="1"/>
    </row>
    <row r="30" spans="1:9" s="45" customFormat="1" x14ac:dyDescent="0.55000000000000004">
      <c r="B30" s="1"/>
      <c r="C30" s="45" t="s">
        <v>9</v>
      </c>
      <c r="E30" s="1"/>
      <c r="F30" s="1"/>
      <c r="G30" s="1"/>
      <c r="H30" s="1"/>
      <c r="I30" s="1"/>
    </row>
    <row r="31" spans="1:9" s="45" customFormat="1" x14ac:dyDescent="0.55000000000000004">
      <c r="B31" s="1"/>
      <c r="C31" s="45" t="s">
        <v>1</v>
      </c>
      <c r="E31" s="1"/>
      <c r="F31" s="1"/>
      <c r="G31" s="1"/>
      <c r="H31" s="1"/>
      <c r="I31" s="1"/>
    </row>
  </sheetData>
  <mergeCells count="10">
    <mergeCell ref="B27:D27"/>
    <mergeCell ref="A1:D1"/>
    <mergeCell ref="A2:D2"/>
    <mergeCell ref="A3:D3"/>
    <mergeCell ref="A4:D4"/>
    <mergeCell ref="A5:D5"/>
    <mergeCell ref="A8:A9"/>
    <mergeCell ref="B8:B9"/>
    <mergeCell ref="C8:C9"/>
    <mergeCell ref="D8:D9"/>
  </mergeCells>
  <printOptions horizontalCentered="1"/>
  <pageMargins left="0.70866141732283472" right="0.70866141732283472" top="0.15748031496062992" bottom="0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24</vt:i4>
      </vt:variant>
    </vt:vector>
  </HeadingPairs>
  <TitlesOfParts>
    <vt:vector size="24" baseType="lpstr">
      <vt:lpstr>ม.ค.64</vt:lpstr>
      <vt:lpstr> สขร . ม.ค64</vt:lpstr>
      <vt:lpstr>ก.พ.64</vt:lpstr>
      <vt:lpstr> สขร .ก.พ.64</vt:lpstr>
      <vt:lpstr>มี.ค.64</vt:lpstr>
      <vt:lpstr> สขร มี.ค.64 </vt:lpstr>
      <vt:lpstr>เม.ย.64</vt:lpstr>
      <vt:lpstr> สขร เม.ย.64 </vt:lpstr>
      <vt:lpstr>พ.ค.64</vt:lpstr>
      <vt:lpstr> สขร พ.ค.64 </vt:lpstr>
      <vt:lpstr>มิ.ย.64 </vt:lpstr>
      <vt:lpstr> สขร มิ.ย.64  </vt:lpstr>
      <vt:lpstr>ก.ค.64  </vt:lpstr>
      <vt:lpstr> สขร ก.ค.64  </vt:lpstr>
      <vt:lpstr>ส.ค.64 </vt:lpstr>
      <vt:lpstr> สขร ส.ค.64   </vt:lpstr>
      <vt:lpstr>ก.ย.64</vt:lpstr>
      <vt:lpstr> สขร ก.ย.64    (2)</vt:lpstr>
      <vt:lpstr>ต.ค.64 (2)</vt:lpstr>
      <vt:lpstr> สขร ต.ค.64   </vt:lpstr>
      <vt:lpstr>พ.ย. 64 </vt:lpstr>
      <vt:lpstr>สขร พ.ย. 64</vt:lpstr>
      <vt:lpstr>ธ.ค.64</vt:lpstr>
      <vt:lpstr>สขร ธ.ค. 64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TTM</dc:creator>
  <cp:lastModifiedBy>TTM</cp:lastModifiedBy>
  <cp:lastPrinted>2022-01-04T09:09:34Z</cp:lastPrinted>
  <dcterms:created xsi:type="dcterms:W3CDTF">2017-12-20T06:58:38Z</dcterms:created>
  <dcterms:modified xsi:type="dcterms:W3CDTF">2022-01-04T09:10:11Z</dcterms:modified>
</cp:coreProperties>
</file>