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05" windowWidth="15000" windowHeight="7755" firstSheet="2" activeTab="12"/>
  </bookViews>
  <sheets>
    <sheet name="ม.ค.63" sheetId="14" r:id="rId1"/>
    <sheet name=" สขร . ม.ค63" sheetId="15" r:id="rId2"/>
    <sheet name="ก.พ.63" sheetId="16" r:id="rId3"/>
    <sheet name=" สขร .ก.พ.63" sheetId="17" r:id="rId4"/>
    <sheet name="มี.ค.63" sheetId="18" r:id="rId5"/>
    <sheet name=" สขร .มี.ค.63" sheetId="19" r:id="rId6"/>
    <sheet name="เม.ย.63 " sheetId="20" r:id="rId7"/>
    <sheet name=" สขร .เม.ย.63 " sheetId="21" r:id="rId8"/>
    <sheet name="พ.ค.63  (2)" sheetId="22" r:id="rId9"/>
    <sheet name=" สขร .พ.ค.63 " sheetId="23" r:id="rId10"/>
    <sheet name="มิ.ย. 63  (3)" sheetId="24" r:id="rId11"/>
    <sheet name=" สขร .มิ.ย.63  (2)" sheetId="25" r:id="rId12"/>
    <sheet name="ก.ค.63" sheetId="26" r:id="rId13"/>
    <sheet name=" สขร .ก.ค.63  (3)" sheetId="27" r:id="rId14"/>
  </sheets>
  <calcPr calcId="145621"/>
</workbook>
</file>

<file path=xl/calcChain.xml><?xml version="1.0" encoding="utf-8"?>
<calcChain xmlns="http://schemas.openxmlformats.org/spreadsheetml/2006/main">
  <c r="G14" i="27" l="1"/>
  <c r="G15" i="27"/>
  <c r="G13" i="27"/>
  <c r="G12" i="27"/>
  <c r="G11" i="27"/>
  <c r="G8" i="27"/>
  <c r="G10" i="27"/>
  <c r="G9" i="27"/>
  <c r="G13" i="25" l="1"/>
  <c r="G12" i="25"/>
  <c r="G14" i="25"/>
  <c r="G8" i="25"/>
  <c r="G9" i="25"/>
  <c r="G11" i="25"/>
  <c r="G10" i="25"/>
  <c r="G14" i="23" l="1"/>
  <c r="G12" i="23"/>
  <c r="G11" i="23"/>
  <c r="G13" i="23"/>
  <c r="G10" i="23"/>
  <c r="G9" i="23"/>
  <c r="G8" i="23"/>
  <c r="G21" i="21" l="1"/>
  <c r="D21" i="21"/>
  <c r="G20" i="21"/>
  <c r="D20" i="21"/>
  <c r="G19" i="21"/>
  <c r="D19" i="21"/>
  <c r="G18" i="21"/>
  <c r="D18" i="21"/>
  <c r="G17" i="21"/>
  <c r="D17" i="21"/>
  <c r="G16" i="21"/>
  <c r="D16" i="21"/>
  <c r="G15" i="21"/>
  <c r="D15" i="21"/>
  <c r="G14" i="21"/>
  <c r="D14" i="21"/>
  <c r="G13" i="21"/>
  <c r="D13" i="21"/>
  <c r="G12" i="21"/>
  <c r="D12" i="21"/>
  <c r="G11" i="21"/>
  <c r="D11" i="21"/>
  <c r="G10" i="21"/>
  <c r="D10" i="21"/>
  <c r="G9" i="21"/>
  <c r="D9" i="21"/>
  <c r="G8" i="21"/>
  <c r="D8" i="21"/>
  <c r="O28" i="19" l="1"/>
  <c r="C29" i="17"/>
  <c r="C29" i="19"/>
  <c r="C28" i="15"/>
  <c r="G27" i="19" l="1"/>
  <c r="D27" i="19"/>
  <c r="D26" i="19" l="1"/>
  <c r="D28" i="19"/>
  <c r="G26" i="19"/>
  <c r="G28" i="19"/>
  <c r="G25" i="19" l="1"/>
  <c r="D25" i="19"/>
  <c r="G24" i="19"/>
  <c r="D24" i="19"/>
  <c r="G23" i="19"/>
  <c r="D23" i="19"/>
  <c r="G22" i="19"/>
  <c r="D22" i="19"/>
  <c r="G21" i="19"/>
  <c r="D21" i="19"/>
  <c r="G20" i="19"/>
  <c r="D20" i="19"/>
  <c r="G19" i="19"/>
  <c r="D19" i="19"/>
  <c r="G18" i="19"/>
  <c r="D18" i="19"/>
  <c r="G17" i="19"/>
  <c r="D17" i="19"/>
  <c r="G16" i="19"/>
  <c r="D16" i="19"/>
  <c r="G15" i="19"/>
  <c r="D15" i="19"/>
  <c r="G14" i="19"/>
  <c r="D14" i="19"/>
  <c r="G13" i="19"/>
  <c r="D13" i="19"/>
  <c r="G12" i="19"/>
  <c r="D12" i="19"/>
  <c r="G11" i="19"/>
  <c r="D11" i="19"/>
  <c r="G10" i="19"/>
  <c r="D10" i="19"/>
  <c r="G9" i="19"/>
  <c r="D9" i="19"/>
  <c r="G8" i="19"/>
  <c r="D8" i="19"/>
  <c r="G27" i="17" l="1"/>
  <c r="G28" i="17"/>
  <c r="D27" i="17"/>
  <c r="D28" i="17"/>
  <c r="D8" i="17"/>
  <c r="G26" i="17"/>
  <c r="D26" i="17"/>
  <c r="G25" i="17"/>
  <c r="D25" i="17"/>
  <c r="G24" i="17"/>
  <c r="D24" i="17"/>
  <c r="G23" i="17"/>
  <c r="D23" i="17"/>
  <c r="G22" i="17"/>
  <c r="D22" i="17"/>
  <c r="G21" i="17"/>
  <c r="D21" i="17"/>
  <c r="G20" i="17"/>
  <c r="D20" i="17"/>
  <c r="G19" i="17"/>
  <c r="D19" i="17"/>
  <c r="G18" i="17"/>
  <c r="D18" i="17"/>
  <c r="G17" i="17"/>
  <c r="D17" i="17"/>
  <c r="G16" i="17"/>
  <c r="D16" i="17"/>
  <c r="G15" i="17"/>
  <c r="D15" i="17"/>
  <c r="G14" i="17"/>
  <c r="D14" i="17"/>
  <c r="G13" i="17"/>
  <c r="D13" i="17"/>
  <c r="G12" i="17"/>
  <c r="D12" i="17"/>
  <c r="G11" i="17"/>
  <c r="D11" i="17"/>
  <c r="G10" i="17"/>
  <c r="D10" i="17"/>
  <c r="G9" i="17"/>
  <c r="D9" i="17"/>
  <c r="G8" i="17"/>
  <c r="G27" i="15" l="1"/>
  <c r="G26" i="15"/>
  <c r="D18" i="15"/>
  <c r="D26" i="15"/>
  <c r="D27" i="15"/>
  <c r="G18" i="15"/>
  <c r="D19" i="15"/>
  <c r="D20" i="15"/>
  <c r="D21" i="15"/>
  <c r="D22" i="15"/>
  <c r="D23" i="15"/>
  <c r="D24" i="15"/>
  <c r="D25" i="15"/>
  <c r="D8" i="15"/>
  <c r="D9" i="15"/>
  <c r="D11" i="15"/>
  <c r="D12" i="15"/>
  <c r="D13" i="15"/>
  <c r="D14" i="15"/>
  <c r="D15" i="15"/>
  <c r="D16" i="15"/>
  <c r="D17" i="15"/>
  <c r="D10" i="15"/>
  <c r="G17" i="15" l="1"/>
  <c r="G16" i="15"/>
  <c r="G15" i="15"/>
  <c r="G14" i="15"/>
  <c r="G13" i="15"/>
  <c r="G12" i="15"/>
  <c r="G11" i="15"/>
  <c r="G9" i="15"/>
  <c r="G8" i="15"/>
  <c r="G25" i="15"/>
  <c r="G24" i="15"/>
  <c r="G23" i="15"/>
  <c r="G22" i="15"/>
  <c r="G21" i="15"/>
  <c r="G20" i="15"/>
  <c r="G19" i="15"/>
  <c r="G10" i="15"/>
</calcChain>
</file>

<file path=xl/sharedStrings.xml><?xml version="1.0" encoding="utf-8"?>
<sst xmlns="http://schemas.openxmlformats.org/spreadsheetml/2006/main" count="824" uniqueCount="224">
  <si>
    <t>ลำดับ</t>
  </si>
  <si>
    <t>ผู้จัดการสำนักงานยาสูบแพร่</t>
  </si>
  <si>
    <t xml:space="preserve">ตามที่  สำนักงานยาสูบแพร่ ได้มีการจัดซื้อจัดจ้าง โดยวิธีเฉพาะเจาะจง นั้น มีผู้ชนะการเสนอราคา </t>
  </si>
  <si>
    <t>รายการที่พิจารณา</t>
  </si>
  <si>
    <t>ผู้ชนะการเสนอราคา</t>
  </si>
  <si>
    <t xml:space="preserve">* ราคาที่เสนอ เป็นราคารวมภาษีมูลค่าเพิ่มและค่าใช้จ่ายอื่นๆ </t>
  </si>
  <si>
    <t>ประกาศ การยาสูบแห่งประเทศไทย</t>
  </si>
  <si>
    <t>................................................................</t>
  </si>
  <si>
    <t>เรื่อง ประกาศผู้ชนะการเสนอราคา  งานจัดซื้อ/จัดจ้าง  โดยวิธีเฉพาะเจาะจง</t>
  </si>
  <si>
    <t>(นายพงษ์สันต์   โนสุ)</t>
  </si>
  <si>
    <t>สำนักงานยาสูบแพร่</t>
  </si>
  <si>
    <t>ลำดับที่</t>
  </si>
  <si>
    <t>งานที่จัดซื้อหรือจัดจ้าง</t>
  </si>
  <si>
    <t>วงเงินที่จะซื้อ</t>
  </si>
  <si>
    <t>ราคากลาง</t>
  </si>
  <si>
    <t>วิธีซื้อหรือจ้าง</t>
  </si>
  <si>
    <t>รายชื่อผู้เสนอราคาและราคาที่เสนอ</t>
  </si>
  <si>
    <t>ผู้ได้รับการคัดเลือก</t>
  </si>
  <si>
    <t>และราคาที่ตกลงซื้อ</t>
  </si>
  <si>
    <t>หรือจ้าง</t>
  </si>
  <si>
    <t>เหตุผลที่คัดเลือก</t>
  </si>
  <si>
    <t>โดยสรุป</t>
  </si>
  <si>
    <t>เลขที่และวันที่</t>
  </si>
  <si>
    <t>ของสัญญาหรือ</t>
  </si>
  <si>
    <t>ข้อตกลงในการ</t>
  </si>
  <si>
    <t>ซื้อหรือจ้าง</t>
  </si>
  <si>
    <t>ราคาต่ำสุด</t>
  </si>
  <si>
    <t>เฉพาะเจาะจง</t>
  </si>
  <si>
    <t>สำนักงานยาสูบแพร่  ประจำเดือน  มกราคม 2563</t>
  </si>
  <si>
    <t>ประจำเดือน มกราคม 2563  ดังนี้</t>
  </si>
  <si>
    <t>วันที่   3   เดือน  กุมภาพันธ์    พ.ศ.2563</t>
  </si>
  <si>
    <t>ประกาศ ณ วันที่    3   กุมภาพันธ์  2563</t>
  </si>
  <si>
    <t>นายอุดร  นันตา</t>
  </si>
  <si>
    <t>จ้างเหมาดูแลต้นโกโก้ งวดที่ 3</t>
  </si>
  <si>
    <t>ค่าสุ่มเก็บใบไม้</t>
  </si>
  <si>
    <t>ร้าน ส.รุ่งเรืองการค้า</t>
  </si>
  <si>
    <t>อุปกรณ์ทำความสะอาด</t>
  </si>
  <si>
    <t>กล่องพลาสติกใส่ของ</t>
  </si>
  <si>
    <t>บริษัท สยามแม็คโคร จำกัด</t>
  </si>
  <si>
    <t>บริษัท อูหลี จำกัด</t>
  </si>
  <si>
    <t>น้ำมันเครื่อง  จารบี</t>
  </si>
  <si>
    <t>บริษัท สยามโกลบอลเฮ้าส์  จำกัด</t>
  </si>
  <si>
    <t>ซ่อมแซมท่อประปา</t>
  </si>
  <si>
    <t>นายณัฐกานต์  ศรีพรหมชัย</t>
  </si>
  <si>
    <t>อุปกรณ์ซ่อมแซมอาคารและสถานที่</t>
  </si>
  <si>
    <t>บริษัท สินค้าดี  จำกัด</t>
  </si>
  <si>
    <t>ไม้หลัก  1  เมตร</t>
  </si>
  <si>
    <t>นางสาวสุภาภรณ์  ประกอบดี</t>
  </si>
  <si>
    <t>ลังใส่แก้ว 24 ช่อง</t>
  </si>
  <si>
    <t xml:space="preserve">ร้านอูหลี </t>
  </si>
  <si>
    <t>ร้าน บิ๊ก 20</t>
  </si>
  <si>
    <t>เชือกรัดและปลอกรัด</t>
  </si>
  <si>
    <t>นางวิลาวรรณ    อินกัน</t>
  </si>
  <si>
    <t>ถุงพลาสติก, ถุงดำ</t>
  </si>
  <si>
    <t>ร้านถุงพลาสติกน้องเนย</t>
  </si>
  <si>
    <t>ไม้กวาดและหมวก</t>
  </si>
  <si>
    <t>นายอรุณ  คงสมพุฒ</t>
  </si>
  <si>
    <t>นายศุภสัณฑ์   ดวงมณี</t>
  </si>
  <si>
    <t>จ้างเหมามุงกระเบื้องหลังคา</t>
  </si>
  <si>
    <t>ซ่อมแซมเก้าอี้สำนักงาน</t>
  </si>
  <si>
    <t>ร้าน เจแอนด์ที การเบาะ</t>
  </si>
  <si>
    <t>ครุภัณฑ์</t>
  </si>
  <si>
    <t>บริษัท  สยามโกลบอลเฮ้าส์ จำกัด</t>
  </si>
  <si>
    <t>หลอดแบล็คไลท์ 6 w</t>
  </si>
  <si>
    <t>บริษัท โฮมโปรดักส์ เซ็นเตอร์ จำกัด</t>
  </si>
  <si>
    <t>จ้างเหมารมแก๊ส ประจำปี 2563</t>
  </si>
  <si>
    <t>บริษัท เอสจีที เซอร์วิส จำกัด</t>
  </si>
  <si>
    <t>น้ำมันเชื้อเพลิง เดือน ม.ค.63</t>
  </si>
  <si>
    <t>ห้างหุ้นส่วนจำกั เอ ปิโตรเลียม</t>
  </si>
  <si>
    <t>*ราคาที่เสนอ (บาท)</t>
  </si>
  <si>
    <t>สำนักงานยาสูบแพร่  ประจำเดือน  กุมภาพันธ์  2563</t>
  </si>
  <si>
    <t>ประจำเดือน กุมภาพันธ์ 2563  ดังนี้</t>
  </si>
  <si>
    <t>ประกาศ ณ วันที่    3   มีนาคม  2563</t>
  </si>
  <si>
    <t>เครื่องเขียนและแบบพิมพ์</t>
  </si>
  <si>
    <t>บริษัท สี่สหายศึกษาภัณฑ์ จำกัด</t>
  </si>
  <si>
    <t>ห้างหุ้นส่วนจำกัด เอ ปิโตรเลียม</t>
  </si>
  <si>
    <t>น้ำมันเชื้อเพลิง  เดือน ก.พ.63</t>
  </si>
  <si>
    <t>ค่าอาหารและอาหารว่าง</t>
  </si>
  <si>
    <t>นางกัลยา  พงษ์สังกา</t>
  </si>
  <si>
    <t>นายอาทิตย์   ฟองกระจาย</t>
  </si>
  <si>
    <t>ค่าอุปกรณ์ซ่อมแซมอาคารและสถานที่</t>
  </si>
  <si>
    <t>ค่าซ่อมแซมประตูโกดังสำนักงานฯ</t>
  </si>
  <si>
    <t>ร้านพี เอ้ม อลูมิเนียม</t>
  </si>
  <si>
    <t>ค่าจ้างซ่อมแซมเครื่องปรับอากาศ</t>
  </si>
  <si>
    <t>นายสงกรานต์  วิทยา</t>
  </si>
  <si>
    <t>ค่าจ้างเหมาทำระบบน้ำหยด</t>
  </si>
  <si>
    <t>นายปภินวิช  จิตชู</t>
  </si>
  <si>
    <t>ค่าอุปกรณ์ระบบน้ำหยด</t>
  </si>
  <si>
    <t>ห้างหุ้นส่วนจำกัด แพร่รัตนไชย</t>
  </si>
  <si>
    <t>ค่าต้นโกโก้ สายพันธุ์ชุมพร 1 /1,000 ต้น</t>
  </si>
  <si>
    <t>นายสนั่นดัง  คูณสิริไพบูลย์</t>
  </si>
  <si>
    <t>ค่าจ้างเหมาปลูกซ่อมต้นโกโก้</t>
  </si>
  <si>
    <t>นางสาวศิริพร  จีวะรัง</t>
  </si>
  <si>
    <t>ค่าจ้างเหมาดูแลรักษาต้นโกโก้</t>
  </si>
  <si>
    <t>นายอุดร   นันตา</t>
  </si>
  <si>
    <t>ซ่อมแซมระบบปั๊มน้ำดับเพลิง</t>
  </si>
  <si>
    <t>หจก. ไอ เอ็น ซี อินเตอร์พาร์ท</t>
  </si>
  <si>
    <t>บริษัท  นิวเจน มอเตอร์ จำกัด</t>
  </si>
  <si>
    <t>เปลี่ยนน้ำมันเครื่องรถยนต์  บม 2560</t>
  </si>
  <si>
    <t>นางปทิตตา  ดอกดิน</t>
  </si>
  <si>
    <t>ถุงมือตรวจโรค 50 คู่</t>
  </si>
  <si>
    <t>บริษัท ธีระเภสัช 59 จำกัด</t>
  </si>
  <si>
    <t>เข็มฉีดยา (ไม่มีเข็ม)</t>
  </si>
  <si>
    <t>ร้านรักษ์ยา</t>
  </si>
  <si>
    <t xml:space="preserve">เวชภัณฑ์ใช้ไป </t>
  </si>
  <si>
    <t>ห้างหุ้นส่วนจำกัด นครแพร่เภสัชกร</t>
  </si>
  <si>
    <t>ค่าซ่อมแซมประปา</t>
  </si>
  <si>
    <t>นายปฐมพร  อริยะวงศ์</t>
  </si>
  <si>
    <t xml:space="preserve">ค่าแบตเตอรี่รถยนต์ </t>
  </si>
  <si>
    <t>ค่าแก๊ส ขนาด 15 กก.</t>
  </si>
  <si>
    <t>ห้างหุ้นส่วนจำกัด แพร่บริการแก๊ส</t>
  </si>
  <si>
    <t>วันที่   3   เดือน  มีนาคม พ.ศ.2563</t>
  </si>
  <si>
    <t xml:space="preserve">                                                                   สรุปผลการดำเนินการจัดซื้อจัดจ้าง ในรอบเดือน มกราคม  2563                         แบบ สขร.1</t>
  </si>
  <si>
    <t xml:space="preserve">                                                                   สรุปผลการดำเนินการจัดซื้อจัดจ้าง ในรอบเดือน กุมภาพันธ์  2563                     แบบ สขร.1</t>
  </si>
  <si>
    <t>สำนักงานยาสูบแพร่  ประจำเดือน  มีนาคม 2563</t>
  </si>
  <si>
    <t>ประจำเดือน มีนาคม 2563  ดังนี้</t>
  </si>
  <si>
    <t>แสลนสีดำ 50%</t>
  </si>
  <si>
    <t>บริษัท สินค้าดี จำกัด</t>
  </si>
  <si>
    <t>เก้าอี้สำนักงาน 2 ตัว</t>
  </si>
  <si>
    <t>หจก.ซังฮวดหลี เฟอร์นิเจอร์</t>
  </si>
  <si>
    <t>ของใช้เบ็ดเตล็ด</t>
  </si>
  <si>
    <t>บริษัท สมสวัสดิ์ดีพาร์ทเม้นสโตร์ จำกัด</t>
  </si>
  <si>
    <t>ซ่อมแซมเครื่องตัดหญ้าสายสะพาย</t>
  </si>
  <si>
    <t>ร้าน เค เอ็ม พาร์ท</t>
  </si>
  <si>
    <t xml:space="preserve">น้ำมันเครื่อง 4T </t>
  </si>
  <si>
    <t>ร้าน ธนชัยวัฒนา</t>
  </si>
  <si>
    <t>อุปกรณ์ในห้องน้ำ</t>
  </si>
  <si>
    <t>บริษัท สยามโกลบอลเฮ้าส์ จำกัด</t>
  </si>
  <si>
    <t>สติ๊กเกอร์โลโก้ ยสท.</t>
  </si>
  <si>
    <t>ร้านพิมพ์ดี  มีเดีย</t>
  </si>
  <si>
    <t>เครื่องวัดอุณหภูมิแบบดิจิตอล</t>
  </si>
  <si>
    <t>ร้านโชติพัฒน์</t>
  </si>
  <si>
    <t>ซ่อมแซมเครื่องปรับอากาศ</t>
  </si>
  <si>
    <t>นายยงยุทธ  พรมเมศ</t>
  </si>
  <si>
    <t>เวชภัณฑ์ใช้ไป</t>
  </si>
  <si>
    <t xml:space="preserve">ถ่านชาร์ท AAA </t>
  </si>
  <si>
    <t>ล้อยางเบรค 6 นิ้ว</t>
  </si>
  <si>
    <t>แอลกอฮอล์เจลล้างมือ</t>
  </si>
  <si>
    <t>นางสาวสุพิพัฒ  ขุนวรรณ</t>
  </si>
  <si>
    <t>สายยาง 3/4"</t>
  </si>
  <si>
    <t>จ้างเหมาล้างเครื่องปรับอากาศ</t>
  </si>
  <si>
    <t>ค่าทีวี LED ขนาด 32 นิ้ว</t>
  </si>
  <si>
    <t>บริษัท ศักดิ์ชัย โซลูชั่นส์ จำกัด</t>
  </si>
  <si>
    <t>เครื่องสูบน้ำหอยโข่ง</t>
  </si>
  <si>
    <t>บริษัท งี่เส็งจักรกลแพร่ จำกัด</t>
  </si>
  <si>
    <t>นายณัฐพงษ์  หมายชม</t>
  </si>
  <si>
    <t>ค่าจ้างเหมาซ่อมแซมหลังคาโกดัง ส.ทุ่งน้าว</t>
  </si>
  <si>
    <t>ค่าจ้างเหมาซ่อมแซมหลังคาโกดัง ส.ร้องกวาง</t>
  </si>
  <si>
    <t>วันที่   2   เดือน เมษายน พ.ศ.2563</t>
  </si>
  <si>
    <t>ประกาศ ณ วันที่    2  เมษายน  2563</t>
  </si>
  <si>
    <t>บริษัท เอ ปิโตรเลียม จำกัด</t>
  </si>
  <si>
    <t>ค่าน้ำมันเชื้อเพลิง เดือน มีนาคม 2563</t>
  </si>
  <si>
    <t>ค่าน้ำมันเชื้อเพลิง ประจำเดือน มีนาคม 2563</t>
  </si>
  <si>
    <t xml:space="preserve">                                                                   สรุปผลการดำเนินการจัดซื้อจัดจ้าง ในรอบเดือน มีนาคม 2563                               แบบ สขร.1</t>
  </si>
  <si>
    <t>สำนักงานยาสูบแพร่  ประจำเดือน  เมษายน 2563</t>
  </si>
  <si>
    <t>ประจำเดือน เมษายน 2563  ดังนี้</t>
  </si>
  <si>
    <t>ประกาศ ณ วันที่    5  พฤษภาคม  2563</t>
  </si>
  <si>
    <t>วันที่   5   เดือน พฤษภาคม พ.ศ.2563</t>
  </si>
  <si>
    <t>เครื่องวัดอุณหภูมิวัดไข้ดิจิตอล</t>
  </si>
  <si>
    <t>ป้ายไวนิล ขนาด 120x150 ซม.</t>
  </si>
  <si>
    <t>ร้านวี อาร์ ซีไฟเบอร์กลาส</t>
  </si>
  <si>
    <t>ถุงพลาสติกใส</t>
  </si>
  <si>
    <t>ค่าจ้างเหมาดูแลรักษาแปลงปลูกใบยาพันธ์พื้นเมือง</t>
  </si>
  <si>
    <t>นายรวมชิน  มะโนรส</t>
  </si>
  <si>
    <t>บริษัท สยามเม็คโคร จำกัด</t>
  </si>
  <si>
    <t>ค่าซ่อมแซมเครื่องตัดหญ้า</t>
  </si>
  <si>
    <t>กระดาษชำระ</t>
  </si>
  <si>
    <t>นางสาวอังคณา  ขันคำนันต๊ะ</t>
  </si>
  <si>
    <t>ยากำจัดหนู</t>
  </si>
  <si>
    <t>ร้านโต๊ะเหลียงฮะ</t>
  </si>
  <si>
    <t>ค่าจ้างเหมารมแก๊สใบยาสูบโกดัง</t>
  </si>
  <si>
    <t>บริษัท เอสจีที เซอร์วิส (ประเทศไทย) จำกัด</t>
  </si>
  <si>
    <t>ค่าจ้างเหมาแปรรูปใบยาพันธุ์พื้นเมือง</t>
  </si>
  <si>
    <t>นายนิพล  ร่องเสอียบ</t>
  </si>
  <si>
    <t>ค่าน้ำมันเชื้อเพลิง ประจำเดือน เม.ย.63</t>
  </si>
  <si>
    <t>สำนักงานยาสูบแพร่  ประจำเดือน พฤษภาคม 2563</t>
  </si>
  <si>
    <t>ประจำเดือน พฤษภาคม 2563  ดังนี้</t>
  </si>
  <si>
    <t xml:space="preserve">                                                                   สรุปผลการดำเนินการจัดซื้อจัดจ้าง ในรอบเดือน เมษายน 2563                               แบบ สขร.1</t>
  </si>
  <si>
    <t xml:space="preserve">                                                                   สรุปผลการดำเนินการจัดซื้อจัดจ้าง ในรอบเดือน พฤษภาคม 2563                               แบบ สขร.1</t>
  </si>
  <si>
    <t>วันที่   1   เดือน มิถุนายน พ.ศ.2563</t>
  </si>
  <si>
    <t>ร้าน พี.เจ. โอเอ เซ็นเตอร์</t>
  </si>
  <si>
    <t>กระดาษ A4 30 รีม</t>
  </si>
  <si>
    <t>เครื่องชาร์ทพร้อมถ่าน และกาวน้ำชนิดเติม</t>
  </si>
  <si>
    <t xml:space="preserve">ร้านโชติพัมน์ </t>
  </si>
  <si>
    <t>บริษัท นิวเจน มอเตอร์ จำกัด</t>
  </si>
  <si>
    <t>ค่าซ่อมแซมครุภัณฑ์ยานพาหนะ ทะเบียน  นข 1272</t>
  </si>
  <si>
    <t>ค่าซ่อมแซมครุภัณฑ์ยานพาหนะ ทะเบียน  นข 2013</t>
  </si>
  <si>
    <t>บริษัท โตโยต้าแพร่หล่อตระกูล ผู้จำหน่ายโตโยต้า จำกัด</t>
  </si>
  <si>
    <t>ค่าน้ำมันหล่อลื่น</t>
  </si>
  <si>
    <t>ร้านมิตรยานยนต์</t>
  </si>
  <si>
    <t>ประกาศ ณ วันที่  1   มิถุนายน  2563</t>
  </si>
  <si>
    <t>ค่าน้ำมันเชื้อเพลิง</t>
  </si>
  <si>
    <t xml:space="preserve">                                                                   สรุปผลการดำเนินการจัดซื้อจัดจ้าง ในรอบเดือน มิถุนายน 2563                               แบบ สขร.1</t>
  </si>
  <si>
    <t>เวชภัณฑ์ยาทั่วไป</t>
  </si>
  <si>
    <t>บริษัท ธีระเภสัช 59  จำกัด</t>
  </si>
  <si>
    <t>เก้าอี้สำนักงาน</t>
  </si>
  <si>
    <t>ห้างหุ้นส่วนจำกัด บ้านใหม่เอี่ยม</t>
  </si>
  <si>
    <t>น้ำมันเครื่อง</t>
  </si>
  <si>
    <t>โรงกลึงเพชรรัจน์</t>
  </si>
  <si>
    <t>ธงตราสัญลักษณ์พระราชินี ร.10</t>
  </si>
  <si>
    <t>บริษัท มิวนิคบุ๊คเซ็นเตอร์  จำกัด</t>
  </si>
  <si>
    <t>สารกำจัดวัชพืช</t>
  </si>
  <si>
    <t>นายวสุ   คันธะมาลา</t>
  </si>
  <si>
    <t>น้ำมันเชื้อเพลิง ประจำเดือน มิ.ย.63</t>
  </si>
  <si>
    <t>บริษัท เอ ปิโตรเลียม  จำกัด</t>
  </si>
  <si>
    <t xml:space="preserve">สาย LAN </t>
  </si>
  <si>
    <t>บริษัท ยูนิตี้ ไอที ซิสเต็ม จำกัด</t>
  </si>
  <si>
    <t>สำนักงานยาสูบแพร่  ประจำเดือน มิถุนายน 2563</t>
  </si>
  <si>
    <t>ประจำเดือน มิถุนายน  2563  ดังนี้</t>
  </si>
  <si>
    <t>ประกาศ ณ วันที่  1  กรกฎาคม 2563</t>
  </si>
  <si>
    <t>วันที่   1   เดือน  กรกฏาคม พ.ศ.2563</t>
  </si>
  <si>
    <t>สำนักงานยาสูบแพร่  ประจำเดือน กรกฏาคม 2563</t>
  </si>
  <si>
    <t>ประจำเดือน กรกฏาคม  2563  ดังนี้</t>
  </si>
  <si>
    <t>ประกาศ ณ วันที่  3  สิงหาคม 2563</t>
  </si>
  <si>
    <t>วันที่   3   เดือน  สิงหาคม พ.ศ.2563</t>
  </si>
  <si>
    <t xml:space="preserve">                                                                   สรุปผลการดำเนินการจัดซื้อจัดจ้าง ในรอบเดือน กรกฏาคม 2563                               แบบ สขร.1</t>
  </si>
  <si>
    <t>จัดจ้างเหมาพ่นยาฆ่าหญ้าและกำจัดวัชพืช</t>
  </si>
  <si>
    <t>นายนิเวช  แม่หล่าย</t>
  </si>
  <si>
    <t xml:space="preserve">เครื่องสูบน้ำเบนซิน 3" </t>
  </si>
  <si>
    <t>ครุภัณฑ์เบ็ดเตล็ด</t>
  </si>
  <si>
    <t>แก๊ส ชนาด 15 กก.</t>
  </si>
  <si>
    <t>นายอดุลย์  จันทร์ยาง</t>
  </si>
  <si>
    <t>ทรายละเอียด  1 คัน</t>
  </si>
  <si>
    <t xml:space="preserve">น้ำมันเชื้อเพลิง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</si>
</sst>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[$-1010000]d/m/yy;@"/>
  </numFmts>
  <fonts count="7" x14ac:knownFonts="1">
    <font>
      <sz val="11"/>
      <color theme="1"/>
      <name val="Tahoma"/>
      <family val="2"/>
      <charset val="222"/>
    </font>
    <font>
      <sz val="11"/>
      <color theme="1"/>
      <name val="Tahoma"/>
      <family val="2"/>
      <charset val="22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8"/>
      <color theme="1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7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2" fillId="0" borderId="0" xfId="0" applyFont="1" applyAlignment="1">
      <alignment horizontal="left"/>
    </xf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5" fillId="0" borderId="3" xfId="0" applyFont="1" applyBorder="1"/>
    <xf numFmtId="0" fontId="5" fillId="0" borderId="3" xfId="0" applyFont="1" applyBorder="1" applyAlignment="1">
      <alignment horizontal="center"/>
    </xf>
    <xf numFmtId="0" fontId="5" fillId="0" borderId="4" xfId="0" applyFont="1" applyBorder="1"/>
    <xf numFmtId="0" fontId="5" fillId="0" borderId="4" xfId="0" applyFont="1" applyBorder="1" applyAlignment="1">
      <alignment horizontal="center"/>
    </xf>
    <xf numFmtId="0" fontId="5" fillId="0" borderId="5" xfId="0" applyFont="1" applyBorder="1"/>
    <xf numFmtId="0" fontId="5" fillId="0" borderId="5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43" fontId="5" fillId="0" borderId="3" xfId="1" applyFont="1" applyBorder="1"/>
    <xf numFmtId="43" fontId="5" fillId="0" borderId="4" xfId="1" applyFont="1" applyBorder="1"/>
    <xf numFmtId="43" fontId="5" fillId="0" borderId="5" xfId="1" applyFont="1" applyBorder="1"/>
    <xf numFmtId="187" fontId="5" fillId="0" borderId="3" xfId="0" applyNumberFormat="1" applyFont="1" applyBorder="1" applyAlignment="1">
      <alignment horizontal="center"/>
    </xf>
    <xf numFmtId="187" fontId="5" fillId="0" borderId="4" xfId="0" applyNumberFormat="1" applyFont="1" applyBorder="1" applyAlignment="1">
      <alignment horizontal="center"/>
    </xf>
    <xf numFmtId="187" fontId="5" fillId="0" borderId="5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43" fontId="2" fillId="0" borderId="3" xfId="1" applyFont="1" applyBorder="1"/>
    <xf numFmtId="43" fontId="2" fillId="0" borderId="4" xfId="1" applyFont="1" applyBorder="1"/>
    <xf numFmtId="43" fontId="2" fillId="0" borderId="5" xfId="1" applyFont="1" applyBorder="1"/>
    <xf numFmtId="0" fontId="2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/>
    <xf numFmtId="0" fontId="5" fillId="0" borderId="9" xfId="0" applyFont="1" applyBorder="1" applyAlignment="1">
      <alignment horizontal="center"/>
    </xf>
    <xf numFmtId="0" fontId="5" fillId="0" borderId="9" xfId="0" applyFont="1" applyBorder="1"/>
    <xf numFmtId="43" fontId="5" fillId="0" borderId="9" xfId="1" applyFont="1" applyBorder="1"/>
    <xf numFmtId="187" fontId="5" fillId="0" borderId="9" xfId="0" applyNumberFormat="1" applyFont="1" applyBorder="1" applyAlignment="1">
      <alignment horizontal="center"/>
    </xf>
    <xf numFmtId="43" fontId="2" fillId="0" borderId="9" xfId="1" applyFont="1" applyBorder="1"/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6" xfId="0" applyFont="1" applyBorder="1"/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43" fontId="4" fillId="0" borderId="0" xfId="0" applyNumberFormat="1" applyFont="1"/>
    <xf numFmtId="43" fontId="5" fillId="0" borderId="0" xfId="0" applyNumberFormat="1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87" fontId="5" fillId="0" borderId="6" xfId="0" applyNumberFormat="1" applyFont="1" applyBorder="1" applyAlignment="1">
      <alignment horizontal="center"/>
    </xf>
    <xf numFmtId="187" fontId="5" fillId="0" borderId="1" xfId="0" applyNumberFormat="1" applyFont="1" applyBorder="1" applyAlignment="1">
      <alignment horizontal="center"/>
    </xf>
    <xf numFmtId="0" fontId="5" fillId="0" borderId="4" xfId="0" applyFont="1" applyBorder="1" applyAlignment="1">
      <alignment shrinkToFi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  <xf numFmtId="43" fontId="5" fillId="0" borderId="6" xfId="1" applyFont="1" applyBorder="1"/>
    <xf numFmtId="0" fontId="5" fillId="0" borderId="9" xfId="0" applyFont="1" applyBorder="1" applyAlignment="1">
      <alignment shrinkToFit="1"/>
    </xf>
    <xf numFmtId="0" fontId="5" fillId="0" borderId="5" xfId="0" applyFont="1" applyBorder="1" applyAlignment="1">
      <alignment shrinkToFi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8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2228850</xdr:colOff>
      <xdr:row>0</xdr:row>
      <xdr:rowOff>47625</xdr:rowOff>
    </xdr:from>
    <xdr:to>
      <xdr:col>2</xdr:col>
      <xdr:colOff>523875</xdr:colOff>
      <xdr:row>1</xdr:row>
      <xdr:rowOff>23550</xdr:rowOff>
    </xdr:to>
    <xdr:pic>
      <xdr:nvPicPr>
        <xdr:cNvPr id="2" name="Picture 3" descr="คำอธิบาย: ยสท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8425" y="47625"/>
          <a:ext cx="542925" cy="57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2228850</xdr:colOff>
      <xdr:row>0</xdr:row>
      <xdr:rowOff>47625</xdr:rowOff>
    </xdr:from>
    <xdr:to>
      <xdr:col>2</xdr:col>
      <xdr:colOff>523875</xdr:colOff>
      <xdr:row>1</xdr:row>
      <xdr:rowOff>23550</xdr:rowOff>
    </xdr:to>
    <xdr:pic>
      <xdr:nvPicPr>
        <xdr:cNvPr id="2" name="Picture 3" descr="คำอธิบาย: ยสท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8425" y="47625"/>
          <a:ext cx="542925" cy="57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2228850</xdr:colOff>
      <xdr:row>0</xdr:row>
      <xdr:rowOff>47625</xdr:rowOff>
    </xdr:from>
    <xdr:to>
      <xdr:col>2</xdr:col>
      <xdr:colOff>523875</xdr:colOff>
      <xdr:row>1</xdr:row>
      <xdr:rowOff>23550</xdr:rowOff>
    </xdr:to>
    <xdr:pic>
      <xdr:nvPicPr>
        <xdr:cNvPr id="2" name="Picture 3" descr="คำอธิบาย: ยสท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8425" y="47625"/>
          <a:ext cx="542925" cy="57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2228850</xdr:colOff>
      <xdr:row>0</xdr:row>
      <xdr:rowOff>47625</xdr:rowOff>
    </xdr:from>
    <xdr:to>
      <xdr:col>2</xdr:col>
      <xdr:colOff>571500</xdr:colOff>
      <xdr:row>1</xdr:row>
      <xdr:rowOff>59550</xdr:rowOff>
    </xdr:to>
    <xdr:pic>
      <xdr:nvPicPr>
        <xdr:cNvPr id="2" name="Picture 3" descr="คำอธิบาย: ยสท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8425" y="47625"/>
          <a:ext cx="809625" cy="61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2228850</xdr:colOff>
      <xdr:row>0</xdr:row>
      <xdr:rowOff>47625</xdr:rowOff>
    </xdr:from>
    <xdr:to>
      <xdr:col>2</xdr:col>
      <xdr:colOff>571500</xdr:colOff>
      <xdr:row>1</xdr:row>
      <xdr:rowOff>59550</xdr:rowOff>
    </xdr:to>
    <xdr:pic>
      <xdr:nvPicPr>
        <xdr:cNvPr id="2" name="Picture 3" descr="คำอธิบาย: ยสท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8425" y="47625"/>
          <a:ext cx="1000125" cy="926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2228850</xdr:colOff>
      <xdr:row>0</xdr:row>
      <xdr:rowOff>47625</xdr:rowOff>
    </xdr:from>
    <xdr:to>
      <xdr:col>2</xdr:col>
      <xdr:colOff>571500</xdr:colOff>
      <xdr:row>1</xdr:row>
      <xdr:rowOff>59550</xdr:rowOff>
    </xdr:to>
    <xdr:pic>
      <xdr:nvPicPr>
        <xdr:cNvPr id="2" name="Picture 3" descr="คำอธิบาย: ยสท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8425" y="47625"/>
          <a:ext cx="914400" cy="926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2228850</xdr:colOff>
      <xdr:row>0</xdr:row>
      <xdr:rowOff>47625</xdr:rowOff>
    </xdr:from>
    <xdr:to>
      <xdr:col>2</xdr:col>
      <xdr:colOff>571500</xdr:colOff>
      <xdr:row>1</xdr:row>
      <xdr:rowOff>59550</xdr:rowOff>
    </xdr:to>
    <xdr:pic>
      <xdr:nvPicPr>
        <xdr:cNvPr id="2" name="Picture 3" descr="คำอธิบาย: ยสท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8425" y="47625"/>
          <a:ext cx="914400" cy="926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topLeftCell="A20" workbookViewId="0">
      <selection activeCell="I24" sqref="I24"/>
    </sheetView>
  </sheetViews>
  <sheetFormatPr defaultRowHeight="24" x14ac:dyDescent="0.55000000000000004"/>
  <cols>
    <col min="1" max="1" width="5.375" style="27" customWidth="1"/>
    <col min="2" max="2" width="29.5" style="1" customWidth="1"/>
    <col min="3" max="3" width="27.5" style="1" customWidth="1"/>
    <col min="4" max="4" width="18.5" style="27" customWidth="1"/>
    <col min="5" max="16384" width="9" style="1"/>
  </cols>
  <sheetData>
    <row r="1" spans="1:9" ht="47.25" customHeight="1" x14ac:dyDescent="0.55000000000000004">
      <c r="A1" s="57"/>
      <c r="B1" s="57"/>
      <c r="C1" s="57"/>
      <c r="D1" s="57"/>
    </row>
    <row r="2" spans="1:9" ht="21.75" customHeight="1" x14ac:dyDescent="0.55000000000000004">
      <c r="A2" s="58" t="s">
        <v>6</v>
      </c>
      <c r="B2" s="58"/>
      <c r="C2" s="58"/>
      <c r="D2" s="58"/>
      <c r="E2" s="2"/>
      <c r="F2" s="2"/>
      <c r="G2" s="2"/>
      <c r="H2" s="2"/>
      <c r="I2" s="2"/>
    </row>
    <row r="3" spans="1:9" ht="21.75" customHeight="1" x14ac:dyDescent="0.55000000000000004">
      <c r="A3" s="58" t="s">
        <v>8</v>
      </c>
      <c r="B3" s="58"/>
      <c r="C3" s="58"/>
      <c r="D3" s="58"/>
      <c r="E3" s="2"/>
      <c r="F3" s="2"/>
      <c r="G3" s="2"/>
      <c r="H3" s="2"/>
      <c r="I3" s="2"/>
    </row>
    <row r="4" spans="1:9" ht="21.75" customHeight="1" x14ac:dyDescent="0.55000000000000004">
      <c r="A4" s="58" t="s">
        <v>28</v>
      </c>
      <c r="B4" s="58"/>
      <c r="C4" s="58"/>
      <c r="D4" s="58"/>
      <c r="E4" s="2"/>
      <c r="F4" s="2"/>
      <c r="G4" s="2"/>
      <c r="H4" s="2"/>
      <c r="I4" s="2"/>
    </row>
    <row r="5" spans="1:9" ht="17.25" customHeight="1" x14ac:dyDescent="0.55000000000000004">
      <c r="A5" s="57" t="s">
        <v>7</v>
      </c>
      <c r="B5" s="57"/>
      <c r="C5" s="57"/>
      <c r="D5" s="57"/>
    </row>
    <row r="6" spans="1:9" x14ac:dyDescent="0.55000000000000004">
      <c r="B6" s="1" t="s">
        <v>2</v>
      </c>
    </row>
    <row r="7" spans="1:9" x14ac:dyDescent="0.55000000000000004">
      <c r="A7" s="3" t="s">
        <v>29</v>
      </c>
    </row>
    <row r="8" spans="1:9" s="27" customFormat="1" x14ac:dyDescent="0.55000000000000004">
      <c r="A8" s="59" t="s">
        <v>0</v>
      </c>
      <c r="B8" s="59" t="s">
        <v>3</v>
      </c>
      <c r="C8" s="59" t="s">
        <v>4</v>
      </c>
      <c r="D8" s="61" t="s">
        <v>69</v>
      </c>
    </row>
    <row r="9" spans="1:9" s="27" customFormat="1" x14ac:dyDescent="0.55000000000000004">
      <c r="A9" s="60"/>
      <c r="B9" s="60"/>
      <c r="C9" s="60"/>
      <c r="D9" s="62"/>
    </row>
    <row r="10" spans="1:9" x14ac:dyDescent="0.55000000000000004">
      <c r="A10" s="8">
        <v>1</v>
      </c>
      <c r="B10" s="12" t="s">
        <v>48</v>
      </c>
      <c r="C10" s="12" t="s">
        <v>49</v>
      </c>
      <c r="D10" s="21">
        <v>445</v>
      </c>
    </row>
    <row r="11" spans="1:9" x14ac:dyDescent="0.55000000000000004">
      <c r="A11" s="8">
        <v>2</v>
      </c>
      <c r="B11" s="14" t="s">
        <v>37</v>
      </c>
      <c r="C11" s="14" t="s">
        <v>50</v>
      </c>
      <c r="D11" s="22">
        <v>995</v>
      </c>
    </row>
    <row r="12" spans="1:9" x14ac:dyDescent="0.55000000000000004">
      <c r="A12" s="8">
        <v>3</v>
      </c>
      <c r="B12" s="14" t="s">
        <v>33</v>
      </c>
      <c r="C12" s="14" t="s">
        <v>32</v>
      </c>
      <c r="D12" s="22">
        <v>26400</v>
      </c>
    </row>
    <row r="13" spans="1:9" x14ac:dyDescent="0.55000000000000004">
      <c r="A13" s="8">
        <v>4</v>
      </c>
      <c r="B13" s="14" t="s">
        <v>51</v>
      </c>
      <c r="C13" s="14" t="s">
        <v>52</v>
      </c>
      <c r="D13" s="22">
        <v>1100</v>
      </c>
    </row>
    <row r="14" spans="1:9" x14ac:dyDescent="0.55000000000000004">
      <c r="A14" s="8">
        <v>5</v>
      </c>
      <c r="B14" s="14" t="s">
        <v>53</v>
      </c>
      <c r="C14" s="14" t="s">
        <v>54</v>
      </c>
      <c r="D14" s="22">
        <v>870</v>
      </c>
    </row>
    <row r="15" spans="1:9" x14ac:dyDescent="0.55000000000000004">
      <c r="A15" s="8">
        <v>6</v>
      </c>
      <c r="B15" s="14" t="s">
        <v>55</v>
      </c>
      <c r="C15" s="14" t="s">
        <v>56</v>
      </c>
      <c r="D15" s="22">
        <v>3350</v>
      </c>
    </row>
    <row r="16" spans="1:9" x14ac:dyDescent="0.55000000000000004">
      <c r="A16" s="8">
        <v>7</v>
      </c>
      <c r="B16" s="14" t="s">
        <v>58</v>
      </c>
      <c r="C16" s="14" t="s">
        <v>57</v>
      </c>
      <c r="D16" s="22">
        <v>1200</v>
      </c>
    </row>
    <row r="17" spans="1:9" x14ac:dyDescent="0.55000000000000004">
      <c r="A17" s="8">
        <v>8</v>
      </c>
      <c r="B17" s="14" t="s">
        <v>59</v>
      </c>
      <c r="C17" s="14" t="s">
        <v>60</v>
      </c>
      <c r="D17" s="22">
        <v>2900</v>
      </c>
    </row>
    <row r="18" spans="1:9" x14ac:dyDescent="0.55000000000000004">
      <c r="A18" s="8">
        <v>9</v>
      </c>
      <c r="B18" s="14" t="s">
        <v>61</v>
      </c>
      <c r="C18" s="14" t="s">
        <v>62</v>
      </c>
      <c r="D18" s="22">
        <v>2475</v>
      </c>
    </row>
    <row r="19" spans="1:9" x14ac:dyDescent="0.55000000000000004">
      <c r="A19" s="8">
        <v>10</v>
      </c>
      <c r="B19" s="14" t="s">
        <v>63</v>
      </c>
      <c r="C19" s="14" t="s">
        <v>64</v>
      </c>
      <c r="D19" s="22">
        <v>900</v>
      </c>
    </row>
    <row r="20" spans="1:9" x14ac:dyDescent="0.55000000000000004">
      <c r="A20" s="8">
        <v>11</v>
      </c>
      <c r="B20" s="14" t="s">
        <v>44</v>
      </c>
      <c r="C20" s="14" t="s">
        <v>45</v>
      </c>
      <c r="D20" s="22">
        <v>6461</v>
      </c>
    </row>
    <row r="21" spans="1:9" x14ac:dyDescent="0.55000000000000004">
      <c r="A21" s="8">
        <v>12</v>
      </c>
      <c r="B21" s="14" t="s">
        <v>34</v>
      </c>
      <c r="C21" s="14" t="s">
        <v>35</v>
      </c>
      <c r="D21" s="22">
        <v>900</v>
      </c>
    </row>
    <row r="22" spans="1:9" x14ac:dyDescent="0.55000000000000004">
      <c r="A22" s="8">
        <v>13</v>
      </c>
      <c r="B22" s="14" t="s">
        <v>36</v>
      </c>
      <c r="C22" s="14" t="s">
        <v>38</v>
      </c>
      <c r="D22" s="22">
        <v>853</v>
      </c>
    </row>
    <row r="23" spans="1:9" x14ac:dyDescent="0.55000000000000004">
      <c r="A23" s="8">
        <v>14</v>
      </c>
      <c r="B23" s="14" t="s">
        <v>37</v>
      </c>
      <c r="C23" s="14" t="s">
        <v>39</v>
      </c>
      <c r="D23" s="22">
        <v>1836</v>
      </c>
    </row>
    <row r="24" spans="1:9" x14ac:dyDescent="0.55000000000000004">
      <c r="A24" s="8">
        <v>15</v>
      </c>
      <c r="B24" s="14" t="s">
        <v>40</v>
      </c>
      <c r="C24" s="14" t="s">
        <v>41</v>
      </c>
      <c r="D24" s="22">
        <v>1898</v>
      </c>
    </row>
    <row r="25" spans="1:9" x14ac:dyDescent="0.55000000000000004">
      <c r="A25" s="8">
        <v>16</v>
      </c>
      <c r="B25" s="14" t="s">
        <v>42</v>
      </c>
      <c r="C25" s="14" t="s">
        <v>43</v>
      </c>
      <c r="D25" s="22">
        <v>1783</v>
      </c>
    </row>
    <row r="26" spans="1:9" x14ac:dyDescent="0.55000000000000004">
      <c r="A26" s="8">
        <v>17</v>
      </c>
      <c r="B26" s="14" t="s">
        <v>44</v>
      </c>
      <c r="C26" s="14" t="s">
        <v>45</v>
      </c>
      <c r="D26" s="22">
        <v>3593</v>
      </c>
    </row>
    <row r="27" spans="1:9" x14ac:dyDescent="0.55000000000000004">
      <c r="A27" s="8">
        <v>18</v>
      </c>
      <c r="B27" s="14" t="s">
        <v>46</v>
      </c>
      <c r="C27" s="14" t="s">
        <v>47</v>
      </c>
      <c r="D27" s="22">
        <v>2500</v>
      </c>
    </row>
    <row r="28" spans="1:9" x14ac:dyDescent="0.55000000000000004">
      <c r="A28" s="8">
        <v>19</v>
      </c>
      <c r="B28" s="14" t="s">
        <v>65</v>
      </c>
      <c r="C28" s="14" t="s">
        <v>66</v>
      </c>
      <c r="D28" s="22">
        <v>248486.64</v>
      </c>
    </row>
    <row r="29" spans="1:9" x14ac:dyDescent="0.55000000000000004">
      <c r="A29" s="6">
        <v>20</v>
      </c>
      <c r="B29" s="16" t="s">
        <v>67</v>
      </c>
      <c r="C29" s="16" t="s">
        <v>68</v>
      </c>
      <c r="D29" s="23">
        <v>12660.32</v>
      </c>
    </row>
    <row r="30" spans="1:9" ht="26.25" customHeight="1" x14ac:dyDescent="0.55000000000000004">
      <c r="B30" s="1" t="s">
        <v>5</v>
      </c>
    </row>
    <row r="31" spans="1:9" s="27" customFormat="1" ht="22.5" customHeight="1" x14ac:dyDescent="0.55000000000000004">
      <c r="B31" s="57" t="s">
        <v>31</v>
      </c>
      <c r="C31" s="57"/>
      <c r="D31" s="57"/>
      <c r="E31" s="1"/>
      <c r="F31" s="1"/>
      <c r="G31" s="1"/>
      <c r="H31" s="1"/>
      <c r="I31" s="1"/>
    </row>
    <row r="32" spans="1:9" s="27" customFormat="1" ht="22.5" customHeight="1" x14ac:dyDescent="0.55000000000000004">
      <c r="E32" s="1"/>
      <c r="F32" s="1"/>
      <c r="G32" s="1"/>
      <c r="H32" s="1"/>
      <c r="I32" s="1"/>
    </row>
    <row r="33" spans="2:9" s="27" customFormat="1" ht="33.75" customHeight="1" x14ac:dyDescent="0.55000000000000004">
      <c r="E33" s="1"/>
      <c r="F33" s="1"/>
      <c r="G33" s="1"/>
      <c r="H33" s="1"/>
      <c r="I33" s="1"/>
    </row>
    <row r="34" spans="2:9" s="27" customFormat="1" x14ac:dyDescent="0.55000000000000004">
      <c r="C34" s="27" t="s">
        <v>9</v>
      </c>
      <c r="E34" s="1"/>
      <c r="F34" s="1"/>
      <c r="G34" s="1"/>
      <c r="H34" s="1"/>
      <c r="I34" s="1"/>
    </row>
    <row r="35" spans="2:9" s="27" customFormat="1" x14ac:dyDescent="0.55000000000000004">
      <c r="B35" s="1"/>
      <c r="C35" s="27" t="s">
        <v>1</v>
      </c>
      <c r="E35" s="1"/>
      <c r="F35" s="1"/>
      <c r="G35" s="1"/>
      <c r="H35" s="1"/>
      <c r="I35" s="1"/>
    </row>
    <row r="36" spans="2:9" s="27" customFormat="1" x14ac:dyDescent="0.55000000000000004">
      <c r="B36" s="1"/>
      <c r="E36" s="1"/>
      <c r="F36" s="1"/>
      <c r="G36" s="1"/>
      <c r="H36" s="1"/>
      <c r="I36" s="1"/>
    </row>
  </sheetData>
  <mergeCells count="10">
    <mergeCell ref="B31:D31"/>
    <mergeCell ref="A1:D1"/>
    <mergeCell ref="A2:D2"/>
    <mergeCell ref="A3:D3"/>
    <mergeCell ref="A4:D4"/>
    <mergeCell ref="A5:D5"/>
    <mergeCell ref="A8:A9"/>
    <mergeCell ref="B8:B9"/>
    <mergeCell ref="C8:C9"/>
    <mergeCell ref="D8:D9"/>
  </mergeCells>
  <pageMargins left="0.70866141732283472" right="0.70866141732283472" top="0.15748031496062992" bottom="0" header="0.31496062992125984" footer="0.31496062992125984"/>
  <pageSetup paperSize="9" scale="95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zoomScale="112" zoomScaleNormal="112" workbookViewId="0">
      <selection activeCell="H17" sqref="H17"/>
    </sheetView>
  </sheetViews>
  <sheetFormatPr defaultRowHeight="27.75" x14ac:dyDescent="0.65"/>
  <cols>
    <col min="1" max="1" width="6.25" style="10" customWidth="1"/>
    <col min="2" max="2" width="33" style="9" customWidth="1"/>
    <col min="3" max="3" width="11.875" style="9" customWidth="1"/>
    <col min="4" max="4" width="13.625" style="9" customWidth="1"/>
    <col min="5" max="5" width="12" style="9" customWidth="1"/>
    <col min="6" max="6" width="28.125" style="9" customWidth="1"/>
    <col min="7" max="7" width="15.25" style="10" customWidth="1"/>
    <col min="8" max="8" width="12.75" style="9" customWidth="1"/>
    <col min="9" max="9" width="14" style="10" customWidth="1"/>
    <col min="10" max="14" width="9" style="9"/>
    <col min="15" max="15" width="9.625" style="9" bestFit="1" customWidth="1"/>
    <col min="16" max="16384" width="9" style="9"/>
  </cols>
  <sheetData>
    <row r="1" spans="1:13" s="33" customFormat="1" ht="21" customHeight="1" x14ac:dyDescent="0.55000000000000004">
      <c r="A1" s="58" t="s">
        <v>178</v>
      </c>
      <c r="B1" s="58"/>
      <c r="C1" s="58"/>
      <c r="D1" s="58"/>
      <c r="E1" s="58"/>
      <c r="F1" s="58"/>
      <c r="G1" s="58"/>
      <c r="H1" s="58"/>
      <c r="I1" s="58"/>
      <c r="J1" s="32"/>
      <c r="K1" s="32"/>
      <c r="L1" s="32"/>
      <c r="M1" s="32"/>
    </row>
    <row r="2" spans="1:13" s="33" customFormat="1" ht="21" customHeight="1" x14ac:dyDescent="0.55000000000000004">
      <c r="A2" s="58" t="s">
        <v>10</v>
      </c>
      <c r="B2" s="58"/>
      <c r="C2" s="58"/>
      <c r="D2" s="58"/>
      <c r="E2" s="58"/>
      <c r="F2" s="58"/>
      <c r="G2" s="58"/>
      <c r="H2" s="58"/>
      <c r="I2" s="58"/>
      <c r="J2" s="32"/>
      <c r="K2" s="32"/>
      <c r="L2" s="32"/>
      <c r="M2" s="32"/>
    </row>
    <row r="3" spans="1:13" s="33" customFormat="1" ht="21" customHeight="1" x14ac:dyDescent="0.55000000000000004">
      <c r="A3" s="63" t="s">
        <v>179</v>
      </c>
      <c r="B3" s="63"/>
      <c r="C3" s="63"/>
      <c r="D3" s="63"/>
      <c r="E3" s="63"/>
      <c r="F3" s="63"/>
      <c r="G3" s="63"/>
      <c r="H3" s="63"/>
      <c r="I3" s="63"/>
      <c r="J3" s="32"/>
      <c r="K3" s="32"/>
      <c r="L3" s="32"/>
      <c r="M3" s="32"/>
    </row>
    <row r="4" spans="1:13" s="11" customFormat="1" ht="21.75" x14ac:dyDescent="0.5">
      <c r="A4" s="64" t="s">
        <v>11</v>
      </c>
      <c r="B4" s="64" t="s">
        <v>12</v>
      </c>
      <c r="C4" s="64" t="s">
        <v>13</v>
      </c>
      <c r="D4" s="64" t="s">
        <v>14</v>
      </c>
      <c r="E4" s="64" t="s">
        <v>15</v>
      </c>
      <c r="F4" s="64" t="s">
        <v>16</v>
      </c>
      <c r="G4" s="18" t="s">
        <v>17</v>
      </c>
      <c r="H4" s="18" t="s">
        <v>20</v>
      </c>
      <c r="I4" s="18" t="s">
        <v>22</v>
      </c>
    </row>
    <row r="5" spans="1:13" s="11" customFormat="1" ht="21.75" x14ac:dyDescent="0.5">
      <c r="A5" s="65"/>
      <c r="B5" s="65"/>
      <c r="C5" s="65"/>
      <c r="D5" s="65"/>
      <c r="E5" s="65"/>
      <c r="F5" s="65"/>
      <c r="G5" s="19" t="s">
        <v>18</v>
      </c>
      <c r="H5" s="19" t="s">
        <v>21</v>
      </c>
      <c r="I5" s="19" t="s">
        <v>23</v>
      </c>
    </row>
    <row r="6" spans="1:13" s="11" customFormat="1" ht="21.75" x14ac:dyDescent="0.5">
      <c r="A6" s="65"/>
      <c r="B6" s="65"/>
      <c r="C6" s="65"/>
      <c r="D6" s="65"/>
      <c r="E6" s="65"/>
      <c r="F6" s="65"/>
      <c r="G6" s="19" t="s">
        <v>19</v>
      </c>
      <c r="H6" s="19"/>
      <c r="I6" s="19" t="s">
        <v>24</v>
      </c>
    </row>
    <row r="7" spans="1:13" s="11" customFormat="1" ht="21.75" x14ac:dyDescent="0.5">
      <c r="A7" s="66"/>
      <c r="B7" s="66"/>
      <c r="C7" s="66"/>
      <c r="D7" s="66"/>
      <c r="E7" s="66"/>
      <c r="F7" s="66"/>
      <c r="G7" s="20"/>
      <c r="H7" s="20"/>
      <c r="I7" s="20" t="s">
        <v>25</v>
      </c>
    </row>
    <row r="8" spans="1:13" s="11" customFormat="1" ht="21.75" x14ac:dyDescent="0.5">
      <c r="A8" s="13">
        <v>1</v>
      </c>
      <c r="B8" s="12" t="s">
        <v>181</v>
      </c>
      <c r="C8" s="21">
        <v>2700</v>
      </c>
      <c r="D8" s="21">
        <v>2700</v>
      </c>
      <c r="E8" s="13" t="s">
        <v>27</v>
      </c>
      <c r="F8" s="12" t="s">
        <v>180</v>
      </c>
      <c r="G8" s="21">
        <f t="shared" ref="G8:G14" si="0">SUM(C8)</f>
        <v>2700</v>
      </c>
      <c r="H8" s="13" t="s">
        <v>26</v>
      </c>
      <c r="I8" s="24">
        <v>23136</v>
      </c>
    </row>
    <row r="9" spans="1:13" s="11" customFormat="1" ht="21.75" x14ac:dyDescent="0.5">
      <c r="A9" s="15">
        <v>2</v>
      </c>
      <c r="B9" s="14" t="s">
        <v>182</v>
      </c>
      <c r="C9" s="22">
        <v>1855</v>
      </c>
      <c r="D9" s="22">
        <v>1855</v>
      </c>
      <c r="E9" s="15" t="s">
        <v>27</v>
      </c>
      <c r="F9" s="14" t="s">
        <v>183</v>
      </c>
      <c r="G9" s="22">
        <f t="shared" si="0"/>
        <v>1855</v>
      </c>
      <c r="H9" s="15" t="s">
        <v>26</v>
      </c>
      <c r="I9" s="48">
        <v>23136</v>
      </c>
    </row>
    <row r="10" spans="1:13" s="11" customFormat="1" ht="21.75" x14ac:dyDescent="0.5">
      <c r="A10" s="15">
        <v>3</v>
      </c>
      <c r="B10" s="14" t="s">
        <v>185</v>
      </c>
      <c r="C10" s="22">
        <v>1659.57</v>
      </c>
      <c r="D10" s="22">
        <v>1659.57</v>
      </c>
      <c r="E10" s="15" t="s">
        <v>27</v>
      </c>
      <c r="F10" s="14" t="s">
        <v>184</v>
      </c>
      <c r="G10" s="22">
        <f>SUM(C10)</f>
        <v>1659.57</v>
      </c>
      <c r="H10" s="15" t="s">
        <v>26</v>
      </c>
      <c r="I10" s="48">
        <v>23145</v>
      </c>
    </row>
    <row r="11" spans="1:13" s="11" customFormat="1" ht="21.75" x14ac:dyDescent="0.5">
      <c r="A11" s="15">
        <v>4</v>
      </c>
      <c r="B11" s="14" t="s">
        <v>188</v>
      </c>
      <c r="C11" s="22">
        <v>560</v>
      </c>
      <c r="D11" s="22">
        <v>560</v>
      </c>
      <c r="E11" s="15" t="s">
        <v>27</v>
      </c>
      <c r="F11" s="14" t="s">
        <v>189</v>
      </c>
      <c r="G11" s="22">
        <f>SUM(C11)</f>
        <v>560</v>
      </c>
      <c r="H11" s="15" t="s">
        <v>26</v>
      </c>
      <c r="I11" s="25">
        <v>23152</v>
      </c>
    </row>
    <row r="12" spans="1:13" s="11" customFormat="1" ht="21.75" x14ac:dyDescent="0.5">
      <c r="A12" s="15">
        <v>5</v>
      </c>
      <c r="B12" s="14" t="s">
        <v>186</v>
      </c>
      <c r="C12" s="22">
        <v>4787.72</v>
      </c>
      <c r="D12" s="22">
        <v>4787.72</v>
      </c>
      <c r="E12" s="15" t="s">
        <v>27</v>
      </c>
      <c r="F12" s="50" t="s">
        <v>187</v>
      </c>
      <c r="G12" s="22">
        <f>SUM(C12)</f>
        <v>4787.72</v>
      </c>
      <c r="H12" s="15" t="s">
        <v>26</v>
      </c>
      <c r="I12" s="25">
        <v>23156</v>
      </c>
    </row>
    <row r="13" spans="1:13" s="11" customFormat="1" ht="21.75" x14ac:dyDescent="0.5">
      <c r="A13" s="15">
        <v>6</v>
      </c>
      <c r="B13" s="14" t="s">
        <v>186</v>
      </c>
      <c r="C13" s="22">
        <v>4876.53</v>
      </c>
      <c r="D13" s="22">
        <v>4876.53</v>
      </c>
      <c r="E13" s="15" t="s">
        <v>27</v>
      </c>
      <c r="F13" s="50" t="s">
        <v>187</v>
      </c>
      <c r="G13" s="22">
        <f t="shared" si="0"/>
        <v>4876.53</v>
      </c>
      <c r="H13" s="15" t="s">
        <v>26</v>
      </c>
      <c r="I13" s="25">
        <v>23158</v>
      </c>
    </row>
    <row r="14" spans="1:13" s="11" customFormat="1" ht="21.75" x14ac:dyDescent="0.5">
      <c r="A14" s="17">
        <v>7</v>
      </c>
      <c r="B14" s="16" t="s">
        <v>191</v>
      </c>
      <c r="C14" s="23">
        <v>7837</v>
      </c>
      <c r="D14" s="23">
        <v>7837</v>
      </c>
      <c r="E14" s="17" t="s">
        <v>27</v>
      </c>
      <c r="F14" s="16" t="s">
        <v>150</v>
      </c>
      <c r="G14" s="23">
        <f t="shared" si="0"/>
        <v>7837</v>
      </c>
      <c r="H14" s="17" t="s">
        <v>26</v>
      </c>
      <c r="I14" s="26">
        <v>23160</v>
      </c>
    </row>
    <row r="15" spans="1:13" s="11" customFormat="1" ht="21.75" x14ac:dyDescent="0.5">
      <c r="A15" s="39"/>
      <c r="C15" s="45"/>
      <c r="G15" s="39"/>
      <c r="I15" s="39"/>
    </row>
    <row r="16" spans="1:13" s="11" customFormat="1" ht="21.75" x14ac:dyDescent="0.5">
      <c r="A16" s="39"/>
      <c r="C16" s="45"/>
      <c r="G16" s="39"/>
      <c r="I16" s="39"/>
    </row>
    <row r="17" spans="1:9" s="11" customFormat="1" ht="21.75" x14ac:dyDescent="0.5">
      <c r="A17" s="39"/>
      <c r="G17" s="39"/>
      <c r="I17" s="39"/>
    </row>
    <row r="18" spans="1:9" s="11" customFormat="1" ht="21.75" x14ac:dyDescent="0.5">
      <c r="A18" s="39"/>
      <c r="E18" s="39" t="s">
        <v>9</v>
      </c>
      <c r="G18" s="39"/>
      <c r="I18" s="39"/>
    </row>
    <row r="19" spans="1:9" ht="24" customHeight="1" x14ac:dyDescent="0.65">
      <c r="D19" s="11"/>
      <c r="E19" s="39" t="s">
        <v>1</v>
      </c>
      <c r="F19" s="11"/>
    </row>
    <row r="20" spans="1:9" ht="21.75" customHeight="1" x14ac:dyDescent="0.65"/>
  </sheetData>
  <mergeCells count="9">
    <mergeCell ref="A1:I1"/>
    <mergeCell ref="A2:I2"/>
    <mergeCell ref="A3:I3"/>
    <mergeCell ref="A4:A7"/>
    <mergeCell ref="B4:B7"/>
    <mergeCell ref="C4:C7"/>
    <mergeCell ref="D4:D7"/>
    <mergeCell ref="E4:E7"/>
    <mergeCell ref="F4:F7"/>
  </mergeCells>
  <printOptions horizontalCentered="1"/>
  <pageMargins left="0" right="0" top="0.59055118110236227" bottom="0" header="0.31496062992125984" footer="0.31496062992125984"/>
  <pageSetup paperSize="9" scale="9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workbookViewId="0">
      <selection activeCell="G12" sqref="G12"/>
    </sheetView>
  </sheetViews>
  <sheetFormatPr defaultRowHeight="24" x14ac:dyDescent="0.55000000000000004"/>
  <cols>
    <col min="1" max="1" width="5.375" style="51" customWidth="1"/>
    <col min="2" max="2" width="33.75" style="1" customWidth="1"/>
    <col min="3" max="3" width="30" style="1" customWidth="1"/>
    <col min="4" max="4" width="16.25" style="51" customWidth="1"/>
    <col min="5" max="16384" width="9" style="1"/>
  </cols>
  <sheetData>
    <row r="1" spans="1:9" ht="72" customHeight="1" x14ac:dyDescent="0.55000000000000004">
      <c r="A1" s="57"/>
      <c r="B1" s="57"/>
      <c r="C1" s="57"/>
      <c r="D1" s="57"/>
    </row>
    <row r="2" spans="1:9" ht="21.75" customHeight="1" x14ac:dyDescent="0.55000000000000004">
      <c r="A2" s="58" t="s">
        <v>6</v>
      </c>
      <c r="B2" s="58"/>
      <c r="C2" s="58"/>
      <c r="D2" s="58"/>
      <c r="E2" s="2"/>
      <c r="F2" s="2"/>
      <c r="G2" s="2"/>
      <c r="H2" s="2"/>
      <c r="I2" s="2"/>
    </row>
    <row r="3" spans="1:9" ht="21.75" customHeight="1" x14ac:dyDescent="0.55000000000000004">
      <c r="A3" s="58" t="s">
        <v>8</v>
      </c>
      <c r="B3" s="58"/>
      <c r="C3" s="58"/>
      <c r="D3" s="58"/>
      <c r="E3" s="2"/>
      <c r="F3" s="2"/>
      <c r="G3" s="2"/>
      <c r="H3" s="2"/>
      <c r="I3" s="2"/>
    </row>
    <row r="4" spans="1:9" ht="21.75" customHeight="1" x14ac:dyDescent="0.55000000000000004">
      <c r="A4" s="58" t="s">
        <v>207</v>
      </c>
      <c r="B4" s="58"/>
      <c r="C4" s="58"/>
      <c r="D4" s="58"/>
      <c r="E4" s="2"/>
      <c r="F4" s="2"/>
      <c r="G4" s="2"/>
      <c r="H4" s="2"/>
      <c r="I4" s="2"/>
    </row>
    <row r="5" spans="1:9" ht="17.25" customHeight="1" x14ac:dyDescent="0.55000000000000004">
      <c r="A5" s="57" t="s">
        <v>7</v>
      </c>
      <c r="B5" s="57"/>
      <c r="C5" s="57"/>
      <c r="D5" s="57"/>
    </row>
    <row r="6" spans="1:9" x14ac:dyDescent="0.55000000000000004">
      <c r="B6" s="1" t="s">
        <v>2</v>
      </c>
    </row>
    <row r="7" spans="1:9" x14ac:dyDescent="0.55000000000000004">
      <c r="A7" s="3" t="s">
        <v>208</v>
      </c>
    </row>
    <row r="8" spans="1:9" s="51" customFormat="1" x14ac:dyDescent="0.55000000000000004">
      <c r="A8" s="59" t="s">
        <v>0</v>
      </c>
      <c r="B8" s="59" t="s">
        <v>3</v>
      </c>
      <c r="C8" s="59" t="s">
        <v>4</v>
      </c>
      <c r="D8" s="61" t="s">
        <v>69</v>
      </c>
    </row>
    <row r="9" spans="1:9" s="51" customFormat="1" x14ac:dyDescent="0.55000000000000004">
      <c r="A9" s="60"/>
      <c r="B9" s="60"/>
      <c r="C9" s="60"/>
      <c r="D9" s="62"/>
    </row>
    <row r="10" spans="1:9" x14ac:dyDescent="0.55000000000000004">
      <c r="A10" s="8">
        <v>1</v>
      </c>
      <c r="B10" s="12" t="s">
        <v>199</v>
      </c>
      <c r="C10" s="12" t="s">
        <v>200</v>
      </c>
      <c r="D10" s="21">
        <v>480</v>
      </c>
    </row>
    <row r="11" spans="1:9" x14ac:dyDescent="0.55000000000000004">
      <c r="A11" s="8">
        <v>2</v>
      </c>
      <c r="B11" s="14" t="s">
        <v>197</v>
      </c>
      <c r="C11" s="14" t="s">
        <v>198</v>
      </c>
      <c r="D11" s="22">
        <v>1600</v>
      </c>
    </row>
    <row r="12" spans="1:9" x14ac:dyDescent="0.55000000000000004">
      <c r="A12" s="8">
        <v>3</v>
      </c>
      <c r="B12" s="41" t="s">
        <v>193</v>
      </c>
      <c r="C12" s="41" t="s">
        <v>194</v>
      </c>
      <c r="D12" s="54">
        <v>953</v>
      </c>
    </row>
    <row r="13" spans="1:9" x14ac:dyDescent="0.55000000000000004">
      <c r="A13" s="8">
        <v>4</v>
      </c>
      <c r="B13" s="14" t="s">
        <v>195</v>
      </c>
      <c r="C13" s="14" t="s">
        <v>196</v>
      </c>
      <c r="D13" s="22">
        <v>1800</v>
      </c>
    </row>
    <row r="14" spans="1:9" x14ac:dyDescent="0.55000000000000004">
      <c r="A14" s="8">
        <v>5</v>
      </c>
      <c r="B14" s="35" t="s">
        <v>205</v>
      </c>
      <c r="C14" s="55" t="s">
        <v>206</v>
      </c>
      <c r="D14" s="36">
        <v>790</v>
      </c>
    </row>
    <row r="15" spans="1:9" x14ac:dyDescent="0.55000000000000004">
      <c r="A15" s="8">
        <v>6</v>
      </c>
      <c r="B15" s="14" t="s">
        <v>201</v>
      </c>
      <c r="C15" s="50" t="s">
        <v>202</v>
      </c>
      <c r="D15" s="22">
        <v>15200</v>
      </c>
    </row>
    <row r="16" spans="1:9" x14ac:dyDescent="0.55000000000000004">
      <c r="A16" s="6">
        <v>7</v>
      </c>
      <c r="B16" s="16" t="s">
        <v>203</v>
      </c>
      <c r="C16" s="56" t="s">
        <v>204</v>
      </c>
      <c r="D16" s="23">
        <v>4814.3999999999996</v>
      </c>
    </row>
    <row r="17" spans="2:9" ht="36.75" customHeight="1" x14ac:dyDescent="0.55000000000000004">
      <c r="B17" s="1" t="s">
        <v>5</v>
      </c>
    </row>
    <row r="18" spans="2:9" s="51" customFormat="1" ht="30" customHeight="1" x14ac:dyDescent="0.55000000000000004">
      <c r="B18" s="57" t="s">
        <v>209</v>
      </c>
      <c r="C18" s="57"/>
      <c r="D18" s="57"/>
      <c r="E18" s="1"/>
      <c r="F18" s="1"/>
      <c r="G18" s="1"/>
      <c r="H18" s="1"/>
      <c r="I18" s="1"/>
    </row>
    <row r="19" spans="2:9" s="51" customFormat="1" ht="30" customHeight="1" x14ac:dyDescent="0.55000000000000004">
      <c r="E19" s="1"/>
      <c r="F19" s="1"/>
      <c r="G19" s="1"/>
      <c r="H19" s="1"/>
      <c r="I19" s="1"/>
    </row>
    <row r="20" spans="2:9" s="51" customFormat="1" ht="22.5" customHeight="1" x14ac:dyDescent="0.55000000000000004">
      <c r="E20" s="1"/>
      <c r="F20" s="1"/>
      <c r="G20" s="1"/>
      <c r="H20" s="1"/>
      <c r="I20" s="1"/>
    </row>
    <row r="21" spans="2:9" s="51" customFormat="1" ht="33.75" customHeight="1" x14ac:dyDescent="0.55000000000000004">
      <c r="C21" s="51" t="s">
        <v>9</v>
      </c>
      <c r="E21" s="1"/>
      <c r="F21" s="1"/>
      <c r="G21" s="1"/>
      <c r="H21" s="1"/>
      <c r="I21" s="1"/>
    </row>
    <row r="22" spans="2:9" s="51" customFormat="1" x14ac:dyDescent="0.55000000000000004">
      <c r="C22" s="51" t="s">
        <v>1</v>
      </c>
      <c r="E22" s="1"/>
      <c r="F22" s="1"/>
      <c r="G22" s="1"/>
      <c r="H22" s="1"/>
      <c r="I22" s="1"/>
    </row>
    <row r="23" spans="2:9" s="51" customFormat="1" x14ac:dyDescent="0.55000000000000004">
      <c r="B23" s="1"/>
      <c r="E23" s="1"/>
      <c r="F23" s="1"/>
      <c r="G23" s="1"/>
      <c r="H23" s="1"/>
      <c r="I23" s="1"/>
    </row>
    <row r="24" spans="2:9" s="51" customFormat="1" x14ac:dyDescent="0.55000000000000004">
      <c r="B24" s="1"/>
      <c r="E24" s="1"/>
      <c r="F24" s="1"/>
      <c r="G24" s="1"/>
      <c r="H24" s="1"/>
      <c r="I24" s="1"/>
    </row>
  </sheetData>
  <mergeCells count="10">
    <mergeCell ref="B18:D18"/>
    <mergeCell ref="A1:D1"/>
    <mergeCell ref="A2:D2"/>
    <mergeCell ref="A3:D3"/>
    <mergeCell ref="A4:D4"/>
    <mergeCell ref="A5:D5"/>
    <mergeCell ref="A8:A9"/>
    <mergeCell ref="B8:B9"/>
    <mergeCell ref="C8:C9"/>
    <mergeCell ref="D8:D9"/>
  </mergeCells>
  <pageMargins left="0.70866141732283472" right="0.70866141732283472" top="0.15748031496062992" bottom="0" header="0.31496062992125984" footer="0.31496062992125984"/>
  <pageSetup paperSize="9" scale="95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zoomScale="112" zoomScaleNormal="112" workbookViewId="0">
      <selection activeCell="H17" sqref="H17"/>
    </sheetView>
  </sheetViews>
  <sheetFormatPr defaultRowHeight="27.75" x14ac:dyDescent="0.65"/>
  <cols>
    <col min="1" max="1" width="6.25" style="10" customWidth="1"/>
    <col min="2" max="2" width="33" style="9" customWidth="1"/>
    <col min="3" max="3" width="11.875" style="9" customWidth="1"/>
    <col min="4" max="4" width="13.625" style="9" customWidth="1"/>
    <col min="5" max="5" width="12" style="9" customWidth="1"/>
    <col min="6" max="6" width="28.125" style="9" customWidth="1"/>
    <col min="7" max="7" width="15.25" style="10" customWidth="1"/>
    <col min="8" max="8" width="12.75" style="9" customWidth="1"/>
    <col min="9" max="9" width="14" style="10" customWidth="1"/>
    <col min="10" max="14" width="9" style="9"/>
    <col min="15" max="15" width="9.625" style="9" bestFit="1" customWidth="1"/>
    <col min="16" max="16384" width="9" style="9"/>
  </cols>
  <sheetData>
    <row r="1" spans="1:13" s="33" customFormat="1" ht="21" customHeight="1" x14ac:dyDescent="0.55000000000000004">
      <c r="A1" s="58" t="s">
        <v>192</v>
      </c>
      <c r="B1" s="58"/>
      <c r="C1" s="58"/>
      <c r="D1" s="58"/>
      <c r="E1" s="58"/>
      <c r="F1" s="58"/>
      <c r="G1" s="58"/>
      <c r="H1" s="58"/>
      <c r="I1" s="58"/>
      <c r="J1" s="32"/>
      <c r="K1" s="32"/>
      <c r="L1" s="32"/>
      <c r="M1" s="32"/>
    </row>
    <row r="2" spans="1:13" s="33" customFormat="1" ht="21" customHeight="1" x14ac:dyDescent="0.55000000000000004">
      <c r="A2" s="58" t="s">
        <v>10</v>
      </c>
      <c r="B2" s="58"/>
      <c r="C2" s="58"/>
      <c r="D2" s="58"/>
      <c r="E2" s="58"/>
      <c r="F2" s="58"/>
      <c r="G2" s="58"/>
      <c r="H2" s="58"/>
      <c r="I2" s="58"/>
      <c r="J2" s="32"/>
      <c r="K2" s="32"/>
      <c r="L2" s="32"/>
      <c r="M2" s="32"/>
    </row>
    <row r="3" spans="1:13" s="33" customFormat="1" ht="21" customHeight="1" x14ac:dyDescent="0.55000000000000004">
      <c r="A3" s="63" t="s">
        <v>210</v>
      </c>
      <c r="B3" s="63"/>
      <c r="C3" s="63"/>
      <c r="D3" s="63"/>
      <c r="E3" s="63"/>
      <c r="F3" s="63"/>
      <c r="G3" s="63"/>
      <c r="H3" s="63"/>
      <c r="I3" s="63"/>
      <c r="J3" s="32"/>
      <c r="K3" s="32"/>
      <c r="L3" s="32"/>
      <c r="M3" s="32"/>
    </row>
    <row r="4" spans="1:13" s="11" customFormat="1" ht="21.75" x14ac:dyDescent="0.5">
      <c r="A4" s="64" t="s">
        <v>11</v>
      </c>
      <c r="B4" s="64" t="s">
        <v>12</v>
      </c>
      <c r="C4" s="64" t="s">
        <v>13</v>
      </c>
      <c r="D4" s="64" t="s">
        <v>14</v>
      </c>
      <c r="E4" s="64" t="s">
        <v>15</v>
      </c>
      <c r="F4" s="64" t="s">
        <v>16</v>
      </c>
      <c r="G4" s="18" t="s">
        <v>17</v>
      </c>
      <c r="H4" s="18" t="s">
        <v>20</v>
      </c>
      <c r="I4" s="18" t="s">
        <v>22</v>
      </c>
    </row>
    <row r="5" spans="1:13" s="11" customFormat="1" ht="21.75" x14ac:dyDescent="0.5">
      <c r="A5" s="65"/>
      <c r="B5" s="65"/>
      <c r="C5" s="65"/>
      <c r="D5" s="65"/>
      <c r="E5" s="65"/>
      <c r="F5" s="65"/>
      <c r="G5" s="19" t="s">
        <v>18</v>
      </c>
      <c r="H5" s="19" t="s">
        <v>21</v>
      </c>
      <c r="I5" s="19" t="s">
        <v>23</v>
      </c>
    </row>
    <row r="6" spans="1:13" s="11" customFormat="1" ht="21.75" x14ac:dyDescent="0.5">
      <c r="A6" s="65"/>
      <c r="B6" s="65"/>
      <c r="C6" s="65"/>
      <c r="D6" s="65"/>
      <c r="E6" s="65"/>
      <c r="F6" s="65"/>
      <c r="G6" s="19" t="s">
        <v>19</v>
      </c>
      <c r="H6" s="19"/>
      <c r="I6" s="19" t="s">
        <v>24</v>
      </c>
    </row>
    <row r="7" spans="1:13" s="11" customFormat="1" ht="21.75" x14ac:dyDescent="0.5">
      <c r="A7" s="66"/>
      <c r="B7" s="66"/>
      <c r="C7" s="66"/>
      <c r="D7" s="66"/>
      <c r="E7" s="66"/>
      <c r="F7" s="66"/>
      <c r="G7" s="20"/>
      <c r="H7" s="20"/>
      <c r="I7" s="20" t="s">
        <v>25</v>
      </c>
    </row>
    <row r="8" spans="1:13" s="11" customFormat="1" ht="21.75" x14ac:dyDescent="0.5">
      <c r="A8" s="13">
        <v>1</v>
      </c>
      <c r="B8" s="12" t="s">
        <v>199</v>
      </c>
      <c r="C8" s="21">
        <v>480</v>
      </c>
      <c r="D8" s="21">
        <v>480</v>
      </c>
      <c r="E8" s="13" t="s">
        <v>27</v>
      </c>
      <c r="F8" s="12" t="s">
        <v>200</v>
      </c>
      <c r="G8" s="21">
        <f>SUM(C8)</f>
        <v>480</v>
      </c>
      <c r="H8" s="13" t="s">
        <v>26</v>
      </c>
      <c r="I8" s="24">
        <v>23163</v>
      </c>
    </row>
    <row r="9" spans="1:13" s="11" customFormat="1" ht="21.75" x14ac:dyDescent="0.5">
      <c r="A9" s="15">
        <v>2</v>
      </c>
      <c r="B9" s="14" t="s">
        <v>197</v>
      </c>
      <c r="C9" s="22">
        <v>1600</v>
      </c>
      <c r="D9" s="22">
        <v>1600</v>
      </c>
      <c r="E9" s="15" t="s">
        <v>27</v>
      </c>
      <c r="F9" s="14" t="s">
        <v>198</v>
      </c>
      <c r="G9" s="22">
        <f>SUM(C9)</f>
        <v>1600</v>
      </c>
      <c r="H9" s="15" t="s">
        <v>26</v>
      </c>
      <c r="I9" s="25">
        <v>23166</v>
      </c>
    </row>
    <row r="10" spans="1:13" s="11" customFormat="1" ht="21.75" x14ac:dyDescent="0.5">
      <c r="A10" s="15">
        <v>3</v>
      </c>
      <c r="B10" s="41" t="s">
        <v>193</v>
      </c>
      <c r="C10" s="54">
        <v>953</v>
      </c>
      <c r="D10" s="54">
        <v>953</v>
      </c>
      <c r="E10" s="53" t="s">
        <v>27</v>
      </c>
      <c r="F10" s="41" t="s">
        <v>194</v>
      </c>
      <c r="G10" s="54">
        <f t="shared" ref="G10:G11" si="0">SUM(C10)</f>
        <v>953</v>
      </c>
      <c r="H10" s="53" t="s">
        <v>26</v>
      </c>
      <c r="I10" s="48">
        <v>23167</v>
      </c>
    </row>
    <row r="11" spans="1:13" s="11" customFormat="1" ht="21.75" x14ac:dyDescent="0.5">
      <c r="A11" s="15">
        <v>4</v>
      </c>
      <c r="B11" s="14" t="s">
        <v>195</v>
      </c>
      <c r="C11" s="22">
        <v>1800</v>
      </c>
      <c r="D11" s="22">
        <v>1800</v>
      </c>
      <c r="E11" s="15" t="s">
        <v>27</v>
      </c>
      <c r="F11" s="14" t="s">
        <v>196</v>
      </c>
      <c r="G11" s="22">
        <f t="shared" si="0"/>
        <v>1800</v>
      </c>
      <c r="H11" s="15" t="s">
        <v>26</v>
      </c>
      <c r="I11" s="48">
        <v>23167</v>
      </c>
    </row>
    <row r="12" spans="1:13" s="11" customFormat="1" ht="21.75" x14ac:dyDescent="0.5">
      <c r="A12" s="15">
        <v>5</v>
      </c>
      <c r="B12" s="35" t="s">
        <v>205</v>
      </c>
      <c r="C12" s="36">
        <v>790</v>
      </c>
      <c r="D12" s="36">
        <v>790</v>
      </c>
      <c r="E12" s="15" t="s">
        <v>27</v>
      </c>
      <c r="F12" s="55" t="s">
        <v>206</v>
      </c>
      <c r="G12" s="36">
        <f>SUM(C12)</f>
        <v>790</v>
      </c>
      <c r="H12" s="15" t="s">
        <v>26</v>
      </c>
      <c r="I12" s="37">
        <v>23181</v>
      </c>
    </row>
    <row r="13" spans="1:13" s="11" customFormat="1" ht="21.75" x14ac:dyDescent="0.5">
      <c r="A13" s="15">
        <v>6</v>
      </c>
      <c r="B13" s="14" t="s">
        <v>201</v>
      </c>
      <c r="C13" s="22">
        <v>15200</v>
      </c>
      <c r="D13" s="22">
        <v>15200</v>
      </c>
      <c r="E13" s="15" t="s">
        <v>27</v>
      </c>
      <c r="F13" s="50" t="s">
        <v>202</v>
      </c>
      <c r="G13" s="22">
        <f>SUM(C13)</f>
        <v>15200</v>
      </c>
      <c r="H13" s="15" t="s">
        <v>26</v>
      </c>
      <c r="I13" s="25">
        <v>23184</v>
      </c>
    </row>
    <row r="14" spans="1:13" s="11" customFormat="1" ht="21.75" x14ac:dyDescent="0.5">
      <c r="A14" s="17">
        <v>7</v>
      </c>
      <c r="B14" s="16" t="s">
        <v>203</v>
      </c>
      <c r="C14" s="23">
        <v>4814.3999999999996</v>
      </c>
      <c r="D14" s="23">
        <v>4814.3999999999996</v>
      </c>
      <c r="E14" s="17" t="s">
        <v>27</v>
      </c>
      <c r="F14" s="56" t="s">
        <v>204</v>
      </c>
      <c r="G14" s="23">
        <f>SUM(C14)</f>
        <v>4814.3999999999996</v>
      </c>
      <c r="H14" s="17" t="s">
        <v>26</v>
      </c>
      <c r="I14" s="26">
        <v>23192</v>
      </c>
    </row>
    <row r="15" spans="1:13" s="11" customFormat="1" ht="21.75" x14ac:dyDescent="0.5">
      <c r="A15" s="39"/>
      <c r="C15" s="45"/>
      <c r="G15" s="39"/>
      <c r="I15" s="39"/>
    </row>
    <row r="16" spans="1:13" s="11" customFormat="1" ht="21.75" x14ac:dyDescent="0.5">
      <c r="A16" s="39"/>
      <c r="C16" s="45"/>
      <c r="G16" s="39"/>
      <c r="I16" s="39"/>
    </row>
    <row r="17" spans="1:9" s="11" customFormat="1" ht="21.75" x14ac:dyDescent="0.5">
      <c r="A17" s="39"/>
      <c r="G17" s="39"/>
      <c r="I17" s="39"/>
    </row>
    <row r="18" spans="1:9" s="11" customFormat="1" ht="21.75" x14ac:dyDescent="0.5">
      <c r="A18" s="39"/>
      <c r="E18" s="39" t="s">
        <v>9</v>
      </c>
      <c r="G18" s="39"/>
      <c r="I18" s="39"/>
    </row>
    <row r="19" spans="1:9" ht="24" customHeight="1" x14ac:dyDescent="0.65">
      <c r="D19" s="11"/>
      <c r="E19" s="39" t="s">
        <v>1</v>
      </c>
      <c r="F19" s="11"/>
    </row>
    <row r="20" spans="1:9" ht="21.75" customHeight="1" x14ac:dyDescent="0.65"/>
  </sheetData>
  <mergeCells count="9">
    <mergeCell ref="A1:I1"/>
    <mergeCell ref="A2:I2"/>
    <mergeCell ref="A3:I3"/>
    <mergeCell ref="A4:A7"/>
    <mergeCell ref="B4:B7"/>
    <mergeCell ref="C4:C7"/>
    <mergeCell ref="D4:D7"/>
    <mergeCell ref="E4:E7"/>
    <mergeCell ref="F4:F7"/>
  </mergeCells>
  <printOptions horizontalCentered="1"/>
  <pageMargins left="0" right="0" top="0.59055118110236227" bottom="0" header="0.31496062992125984" footer="0.31496062992125984"/>
  <pageSetup paperSize="9" scale="9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tabSelected="1" topLeftCell="A4" workbookViewId="0">
      <selection activeCell="G16" sqref="G16"/>
    </sheetView>
  </sheetViews>
  <sheetFormatPr defaultRowHeight="24" x14ac:dyDescent="0.55000000000000004"/>
  <cols>
    <col min="1" max="1" width="5.375" style="52" customWidth="1"/>
    <col min="2" max="2" width="33.75" style="1" customWidth="1"/>
    <col min="3" max="3" width="30" style="1" customWidth="1"/>
    <col min="4" max="4" width="16.25" style="52" customWidth="1"/>
    <col min="5" max="16384" width="9" style="1"/>
  </cols>
  <sheetData>
    <row r="1" spans="1:9" ht="72" customHeight="1" x14ac:dyDescent="0.55000000000000004">
      <c r="A1" s="57"/>
      <c r="B1" s="57"/>
      <c r="C1" s="57"/>
      <c r="D1" s="57"/>
    </row>
    <row r="2" spans="1:9" ht="21.75" customHeight="1" x14ac:dyDescent="0.55000000000000004">
      <c r="A2" s="58" t="s">
        <v>6</v>
      </c>
      <c r="B2" s="58"/>
      <c r="C2" s="58"/>
      <c r="D2" s="58"/>
      <c r="E2" s="2"/>
      <c r="F2" s="2"/>
      <c r="G2" s="2"/>
      <c r="H2" s="2"/>
      <c r="I2" s="2"/>
    </row>
    <row r="3" spans="1:9" ht="21.75" customHeight="1" x14ac:dyDescent="0.55000000000000004">
      <c r="A3" s="58" t="s">
        <v>8</v>
      </c>
      <c r="B3" s="58"/>
      <c r="C3" s="58"/>
      <c r="D3" s="58"/>
      <c r="E3" s="2"/>
      <c r="F3" s="2"/>
      <c r="G3" s="2"/>
      <c r="H3" s="2"/>
      <c r="I3" s="2"/>
    </row>
    <row r="4" spans="1:9" ht="21.75" customHeight="1" x14ac:dyDescent="0.55000000000000004">
      <c r="A4" s="58" t="s">
        <v>211</v>
      </c>
      <c r="B4" s="58"/>
      <c r="C4" s="58"/>
      <c r="D4" s="58"/>
      <c r="E4" s="2"/>
      <c r="F4" s="2"/>
      <c r="G4" s="2"/>
      <c r="H4" s="2"/>
      <c r="I4" s="2"/>
    </row>
    <row r="5" spans="1:9" ht="17.25" customHeight="1" x14ac:dyDescent="0.55000000000000004">
      <c r="A5" s="57" t="s">
        <v>7</v>
      </c>
      <c r="B5" s="57"/>
      <c r="C5" s="57"/>
      <c r="D5" s="57"/>
    </row>
    <row r="6" spans="1:9" x14ac:dyDescent="0.55000000000000004">
      <c r="B6" s="1" t="s">
        <v>2</v>
      </c>
    </row>
    <row r="7" spans="1:9" x14ac:dyDescent="0.55000000000000004">
      <c r="A7" s="3" t="s">
        <v>212</v>
      </c>
    </row>
    <row r="8" spans="1:9" s="52" customFormat="1" x14ac:dyDescent="0.55000000000000004">
      <c r="A8" s="59" t="s">
        <v>0</v>
      </c>
      <c r="B8" s="59" t="s">
        <v>3</v>
      </c>
      <c r="C8" s="59" t="s">
        <v>4</v>
      </c>
      <c r="D8" s="61" t="s">
        <v>69</v>
      </c>
    </row>
    <row r="9" spans="1:9" s="52" customFormat="1" x14ac:dyDescent="0.55000000000000004">
      <c r="A9" s="60"/>
      <c r="B9" s="60"/>
      <c r="C9" s="60"/>
      <c r="D9" s="62"/>
    </row>
    <row r="10" spans="1:9" x14ac:dyDescent="0.55000000000000004">
      <c r="A10" s="8">
        <v>1</v>
      </c>
      <c r="B10" s="12" t="s">
        <v>44</v>
      </c>
      <c r="C10" s="12" t="s">
        <v>117</v>
      </c>
      <c r="D10" s="21">
        <v>2300</v>
      </c>
    </row>
    <row r="11" spans="1:9" x14ac:dyDescent="0.55000000000000004">
      <c r="A11" s="8">
        <v>2</v>
      </c>
      <c r="B11" s="14" t="s">
        <v>216</v>
      </c>
      <c r="C11" s="14" t="s">
        <v>217</v>
      </c>
      <c r="D11" s="22">
        <v>24000</v>
      </c>
    </row>
    <row r="12" spans="1:9" x14ac:dyDescent="0.55000000000000004">
      <c r="A12" s="8">
        <v>3</v>
      </c>
      <c r="B12" s="14" t="s">
        <v>218</v>
      </c>
      <c r="C12" s="14" t="s">
        <v>144</v>
      </c>
      <c r="D12" s="22">
        <v>66500</v>
      </c>
    </row>
    <row r="13" spans="1:9" x14ac:dyDescent="0.55000000000000004">
      <c r="A13" s="8">
        <v>4</v>
      </c>
      <c r="B13" s="14" t="s">
        <v>44</v>
      </c>
      <c r="C13" s="14" t="s">
        <v>117</v>
      </c>
      <c r="D13" s="22">
        <v>3025</v>
      </c>
    </row>
    <row r="14" spans="1:9" x14ac:dyDescent="0.55000000000000004">
      <c r="A14" s="8">
        <v>5</v>
      </c>
      <c r="B14" s="14" t="s">
        <v>219</v>
      </c>
      <c r="C14" s="50" t="s">
        <v>74</v>
      </c>
      <c r="D14" s="22">
        <v>2510</v>
      </c>
    </row>
    <row r="15" spans="1:9" x14ac:dyDescent="0.55000000000000004">
      <c r="A15" s="8">
        <v>6</v>
      </c>
      <c r="B15" s="14" t="s">
        <v>220</v>
      </c>
      <c r="C15" s="50" t="s">
        <v>110</v>
      </c>
      <c r="D15" s="22">
        <v>1428</v>
      </c>
    </row>
    <row r="16" spans="1:9" x14ac:dyDescent="0.55000000000000004">
      <c r="A16" s="8">
        <v>7</v>
      </c>
      <c r="B16" s="14" t="s">
        <v>222</v>
      </c>
      <c r="C16" s="50" t="s">
        <v>221</v>
      </c>
      <c r="D16" s="22">
        <v>600</v>
      </c>
    </row>
    <row r="17" spans="1:9" x14ac:dyDescent="0.55000000000000004">
      <c r="A17" s="6">
        <v>8</v>
      </c>
      <c r="B17" s="16" t="s">
        <v>223</v>
      </c>
      <c r="C17" s="56" t="s">
        <v>150</v>
      </c>
      <c r="D17" s="23">
        <v>5802.14</v>
      </c>
    </row>
    <row r="18" spans="1:9" ht="36.75" customHeight="1" x14ac:dyDescent="0.55000000000000004">
      <c r="B18" s="1" t="s">
        <v>5</v>
      </c>
    </row>
    <row r="19" spans="1:9" s="52" customFormat="1" ht="30" customHeight="1" x14ac:dyDescent="0.55000000000000004">
      <c r="B19" s="57" t="s">
        <v>213</v>
      </c>
      <c r="C19" s="57"/>
      <c r="D19" s="57"/>
      <c r="E19" s="1"/>
      <c r="F19" s="1"/>
      <c r="G19" s="1"/>
      <c r="H19" s="1"/>
      <c r="I19" s="1"/>
    </row>
    <row r="20" spans="1:9" s="52" customFormat="1" ht="30" customHeight="1" x14ac:dyDescent="0.55000000000000004">
      <c r="E20" s="1"/>
      <c r="F20" s="1"/>
      <c r="G20" s="1"/>
      <c r="H20" s="1"/>
      <c r="I20" s="1"/>
    </row>
    <row r="21" spans="1:9" s="52" customFormat="1" ht="22.5" customHeight="1" x14ac:dyDescent="0.55000000000000004">
      <c r="E21" s="1"/>
      <c r="F21" s="1"/>
      <c r="G21" s="1"/>
      <c r="H21" s="1"/>
      <c r="I21" s="1"/>
    </row>
    <row r="22" spans="1:9" s="52" customFormat="1" ht="33.75" customHeight="1" x14ac:dyDescent="0.55000000000000004">
      <c r="C22" s="52" t="s">
        <v>9</v>
      </c>
      <c r="E22" s="1"/>
      <c r="F22" s="1"/>
      <c r="G22" s="1"/>
      <c r="H22" s="1"/>
      <c r="I22" s="1"/>
    </row>
    <row r="23" spans="1:9" s="52" customFormat="1" x14ac:dyDescent="0.55000000000000004">
      <c r="C23" s="52" t="s">
        <v>1</v>
      </c>
      <c r="E23" s="1"/>
      <c r="F23" s="1"/>
      <c r="G23" s="1"/>
      <c r="H23" s="1"/>
      <c r="I23" s="1"/>
    </row>
    <row r="24" spans="1:9" s="52" customFormat="1" x14ac:dyDescent="0.55000000000000004">
      <c r="B24" s="1"/>
      <c r="E24" s="1"/>
      <c r="F24" s="1"/>
      <c r="G24" s="1"/>
      <c r="H24" s="1"/>
      <c r="I24" s="1"/>
    </row>
    <row r="25" spans="1:9" s="52" customFormat="1" x14ac:dyDescent="0.55000000000000004">
      <c r="B25" s="1"/>
      <c r="E25" s="1"/>
      <c r="F25" s="1"/>
      <c r="G25" s="1"/>
      <c r="H25" s="1"/>
      <c r="I25" s="1"/>
    </row>
  </sheetData>
  <mergeCells count="10">
    <mergeCell ref="B19:D19"/>
    <mergeCell ref="A1:D1"/>
    <mergeCell ref="A2:D2"/>
    <mergeCell ref="A3:D3"/>
    <mergeCell ref="A4:D4"/>
    <mergeCell ref="A5:D5"/>
    <mergeCell ref="A8:A9"/>
    <mergeCell ref="B8:B9"/>
    <mergeCell ref="C8:C9"/>
    <mergeCell ref="D8:D9"/>
  </mergeCells>
  <pageMargins left="0.70866141732283472" right="0.70866141732283472" top="0.15748031496062992" bottom="0" header="0.31496062992125984" footer="0.31496062992125984"/>
  <pageSetup paperSize="9" scale="95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zoomScale="112" zoomScaleNormal="112" workbookViewId="0">
      <selection activeCell="H18" sqref="H18"/>
    </sheetView>
  </sheetViews>
  <sheetFormatPr defaultRowHeight="27.75" x14ac:dyDescent="0.65"/>
  <cols>
    <col min="1" max="1" width="6.25" style="10" customWidth="1"/>
    <col min="2" max="2" width="33" style="9" customWidth="1"/>
    <col min="3" max="3" width="11.875" style="9" customWidth="1"/>
    <col min="4" max="4" width="13.625" style="9" customWidth="1"/>
    <col min="5" max="5" width="12" style="9" customWidth="1"/>
    <col min="6" max="6" width="28.125" style="9" customWidth="1"/>
    <col min="7" max="7" width="15.25" style="10" customWidth="1"/>
    <col min="8" max="8" width="12.75" style="9" customWidth="1"/>
    <col min="9" max="9" width="14" style="10" customWidth="1"/>
    <col min="10" max="14" width="9" style="9"/>
    <col min="15" max="15" width="9.625" style="9" bestFit="1" customWidth="1"/>
    <col min="16" max="16384" width="9" style="9"/>
  </cols>
  <sheetData>
    <row r="1" spans="1:13" s="33" customFormat="1" ht="21" customHeight="1" x14ac:dyDescent="0.55000000000000004">
      <c r="A1" s="58" t="s">
        <v>215</v>
      </c>
      <c r="B1" s="58"/>
      <c r="C1" s="58"/>
      <c r="D1" s="58"/>
      <c r="E1" s="58"/>
      <c r="F1" s="58"/>
      <c r="G1" s="58"/>
      <c r="H1" s="58"/>
      <c r="I1" s="58"/>
      <c r="J1" s="32"/>
      <c r="K1" s="32"/>
      <c r="L1" s="32"/>
      <c r="M1" s="32"/>
    </row>
    <row r="2" spans="1:13" s="33" customFormat="1" ht="21" customHeight="1" x14ac:dyDescent="0.55000000000000004">
      <c r="A2" s="58" t="s">
        <v>10</v>
      </c>
      <c r="B2" s="58"/>
      <c r="C2" s="58"/>
      <c r="D2" s="58"/>
      <c r="E2" s="58"/>
      <c r="F2" s="58"/>
      <c r="G2" s="58"/>
      <c r="H2" s="58"/>
      <c r="I2" s="58"/>
      <c r="J2" s="32"/>
      <c r="K2" s="32"/>
      <c r="L2" s="32"/>
      <c r="M2" s="32"/>
    </row>
    <row r="3" spans="1:13" s="33" customFormat="1" ht="21" customHeight="1" x14ac:dyDescent="0.55000000000000004">
      <c r="A3" s="63" t="s">
        <v>214</v>
      </c>
      <c r="B3" s="63"/>
      <c r="C3" s="63"/>
      <c r="D3" s="63"/>
      <c r="E3" s="63"/>
      <c r="F3" s="63"/>
      <c r="G3" s="63"/>
      <c r="H3" s="63"/>
      <c r="I3" s="63"/>
      <c r="J3" s="32"/>
      <c r="K3" s="32"/>
      <c r="L3" s="32"/>
      <c r="M3" s="32"/>
    </row>
    <row r="4" spans="1:13" s="11" customFormat="1" ht="21.75" x14ac:dyDescent="0.5">
      <c r="A4" s="64" t="s">
        <v>11</v>
      </c>
      <c r="B4" s="64" t="s">
        <v>12</v>
      </c>
      <c r="C4" s="64" t="s">
        <v>13</v>
      </c>
      <c r="D4" s="64" t="s">
        <v>14</v>
      </c>
      <c r="E4" s="64" t="s">
        <v>15</v>
      </c>
      <c r="F4" s="64" t="s">
        <v>16</v>
      </c>
      <c r="G4" s="18" t="s">
        <v>17</v>
      </c>
      <c r="H4" s="18" t="s">
        <v>20</v>
      </c>
      <c r="I4" s="18" t="s">
        <v>22</v>
      </c>
    </row>
    <row r="5" spans="1:13" s="11" customFormat="1" ht="21.75" x14ac:dyDescent="0.5">
      <c r="A5" s="65"/>
      <c r="B5" s="65"/>
      <c r="C5" s="65"/>
      <c r="D5" s="65"/>
      <c r="E5" s="65"/>
      <c r="F5" s="65"/>
      <c r="G5" s="19" t="s">
        <v>18</v>
      </c>
      <c r="H5" s="19" t="s">
        <v>21</v>
      </c>
      <c r="I5" s="19" t="s">
        <v>23</v>
      </c>
    </row>
    <row r="6" spans="1:13" s="11" customFormat="1" ht="21.75" x14ac:dyDescent="0.5">
      <c r="A6" s="65"/>
      <c r="B6" s="65"/>
      <c r="C6" s="65"/>
      <c r="D6" s="65"/>
      <c r="E6" s="65"/>
      <c r="F6" s="65"/>
      <c r="G6" s="19" t="s">
        <v>19</v>
      </c>
      <c r="H6" s="19"/>
      <c r="I6" s="19" t="s">
        <v>24</v>
      </c>
    </row>
    <row r="7" spans="1:13" s="11" customFormat="1" ht="21.75" x14ac:dyDescent="0.5">
      <c r="A7" s="66"/>
      <c r="B7" s="66"/>
      <c r="C7" s="66"/>
      <c r="D7" s="66"/>
      <c r="E7" s="66"/>
      <c r="F7" s="66"/>
      <c r="G7" s="20"/>
      <c r="H7" s="20"/>
      <c r="I7" s="20" t="s">
        <v>25</v>
      </c>
    </row>
    <row r="8" spans="1:13" s="11" customFormat="1" ht="21.75" x14ac:dyDescent="0.5">
      <c r="A8" s="13">
        <v>1</v>
      </c>
      <c r="B8" s="12" t="s">
        <v>44</v>
      </c>
      <c r="C8" s="21">
        <v>2300</v>
      </c>
      <c r="D8" s="21">
        <v>2300</v>
      </c>
      <c r="E8" s="13" t="s">
        <v>27</v>
      </c>
      <c r="F8" s="12" t="s">
        <v>117</v>
      </c>
      <c r="G8" s="21">
        <f>SUM(C8)</f>
        <v>2300</v>
      </c>
      <c r="H8" s="13" t="s">
        <v>26</v>
      </c>
      <c r="I8" s="24">
        <v>23200</v>
      </c>
    </row>
    <row r="9" spans="1:13" s="11" customFormat="1" ht="21.75" x14ac:dyDescent="0.5">
      <c r="A9" s="15">
        <v>2</v>
      </c>
      <c r="B9" s="14" t="s">
        <v>216</v>
      </c>
      <c r="C9" s="22">
        <v>24000</v>
      </c>
      <c r="D9" s="22">
        <v>24000</v>
      </c>
      <c r="E9" s="15" t="s">
        <v>27</v>
      </c>
      <c r="F9" s="14" t="s">
        <v>217</v>
      </c>
      <c r="G9" s="22">
        <f>SUM(C9)</f>
        <v>24000</v>
      </c>
      <c r="H9" s="15" t="s">
        <v>26</v>
      </c>
      <c r="I9" s="25">
        <v>242347</v>
      </c>
    </row>
    <row r="10" spans="1:13" s="11" customFormat="1" ht="21.75" x14ac:dyDescent="0.5">
      <c r="A10" s="15">
        <v>3</v>
      </c>
      <c r="B10" s="14" t="s">
        <v>218</v>
      </c>
      <c r="C10" s="22">
        <v>66500</v>
      </c>
      <c r="D10" s="22">
        <v>66500</v>
      </c>
      <c r="E10" s="15" t="s">
        <v>27</v>
      </c>
      <c r="F10" s="14" t="s">
        <v>144</v>
      </c>
      <c r="G10" s="22">
        <f>SUM(C10)</f>
        <v>66500</v>
      </c>
      <c r="H10" s="15" t="s">
        <v>26</v>
      </c>
      <c r="I10" s="25">
        <v>23201</v>
      </c>
    </row>
    <row r="11" spans="1:13" s="11" customFormat="1" ht="21.75" x14ac:dyDescent="0.5">
      <c r="A11" s="15">
        <v>4</v>
      </c>
      <c r="B11" s="14" t="s">
        <v>44</v>
      </c>
      <c r="C11" s="22">
        <v>3025</v>
      </c>
      <c r="D11" s="22">
        <v>3025</v>
      </c>
      <c r="E11" s="15" t="s">
        <v>27</v>
      </c>
      <c r="F11" s="14" t="s">
        <v>117</v>
      </c>
      <c r="G11" s="22">
        <f t="shared" ref="G11" si="0">SUM(C11)</f>
        <v>3025</v>
      </c>
      <c r="H11" s="15" t="s">
        <v>26</v>
      </c>
      <c r="I11" s="25">
        <v>23205</v>
      </c>
    </row>
    <row r="12" spans="1:13" s="11" customFormat="1" ht="21.75" x14ac:dyDescent="0.5">
      <c r="A12" s="15">
        <v>5</v>
      </c>
      <c r="B12" s="14" t="s">
        <v>219</v>
      </c>
      <c r="C12" s="22">
        <v>2510</v>
      </c>
      <c r="D12" s="22">
        <v>2510</v>
      </c>
      <c r="E12" s="15" t="s">
        <v>27</v>
      </c>
      <c r="F12" s="50" t="s">
        <v>74</v>
      </c>
      <c r="G12" s="22">
        <f>SUM(C12)</f>
        <v>2510</v>
      </c>
      <c r="H12" s="15" t="s">
        <v>26</v>
      </c>
      <c r="I12" s="25">
        <v>23205</v>
      </c>
    </row>
    <row r="13" spans="1:13" s="11" customFormat="1" ht="21.75" x14ac:dyDescent="0.5">
      <c r="A13" s="15">
        <v>6</v>
      </c>
      <c r="B13" s="14" t="s">
        <v>220</v>
      </c>
      <c r="C13" s="22">
        <v>1428</v>
      </c>
      <c r="D13" s="22">
        <v>1428</v>
      </c>
      <c r="E13" s="15" t="s">
        <v>27</v>
      </c>
      <c r="F13" s="50" t="s">
        <v>110</v>
      </c>
      <c r="G13" s="22">
        <f>SUM(C13)</f>
        <v>1428</v>
      </c>
      <c r="H13" s="15" t="s">
        <v>26</v>
      </c>
      <c r="I13" s="25">
        <v>23214</v>
      </c>
    </row>
    <row r="14" spans="1:13" s="11" customFormat="1" ht="21.75" x14ac:dyDescent="0.5">
      <c r="A14" s="15">
        <v>7</v>
      </c>
      <c r="B14" s="14" t="s">
        <v>222</v>
      </c>
      <c r="C14" s="22">
        <v>600</v>
      </c>
      <c r="D14" s="22">
        <v>600</v>
      </c>
      <c r="E14" s="15" t="s">
        <v>27</v>
      </c>
      <c r="F14" s="50" t="s">
        <v>221</v>
      </c>
      <c r="G14" s="22">
        <f>SUM(C14)</f>
        <v>600</v>
      </c>
      <c r="H14" s="15" t="s">
        <v>26</v>
      </c>
      <c r="I14" s="25">
        <v>23216</v>
      </c>
    </row>
    <row r="15" spans="1:13" s="11" customFormat="1" ht="21.75" x14ac:dyDescent="0.5">
      <c r="A15" s="17">
        <v>8</v>
      </c>
      <c r="B15" s="16" t="s">
        <v>223</v>
      </c>
      <c r="C15" s="23">
        <v>5802.14</v>
      </c>
      <c r="D15" s="23">
        <v>5802.14</v>
      </c>
      <c r="E15" s="17" t="s">
        <v>27</v>
      </c>
      <c r="F15" s="56" t="s">
        <v>150</v>
      </c>
      <c r="G15" s="23">
        <f>SUM(C15)</f>
        <v>5802.14</v>
      </c>
      <c r="H15" s="17" t="s">
        <v>26</v>
      </c>
      <c r="I15" s="26">
        <v>23223</v>
      </c>
    </row>
    <row r="16" spans="1:13" s="11" customFormat="1" ht="21.75" x14ac:dyDescent="0.5">
      <c r="A16" s="39"/>
      <c r="C16" s="45"/>
      <c r="G16" s="39"/>
      <c r="I16" s="39"/>
    </row>
    <row r="17" spans="1:9" s="11" customFormat="1" ht="21.75" x14ac:dyDescent="0.5">
      <c r="A17" s="39"/>
      <c r="C17" s="45"/>
      <c r="G17" s="39"/>
      <c r="I17" s="39"/>
    </row>
    <row r="18" spans="1:9" s="11" customFormat="1" ht="21.75" x14ac:dyDescent="0.5">
      <c r="A18" s="39"/>
      <c r="G18" s="39"/>
      <c r="I18" s="39"/>
    </row>
    <row r="19" spans="1:9" s="11" customFormat="1" ht="21.75" x14ac:dyDescent="0.5">
      <c r="A19" s="39"/>
      <c r="E19" s="39" t="s">
        <v>9</v>
      </c>
      <c r="G19" s="39"/>
      <c r="I19" s="39"/>
    </row>
    <row r="20" spans="1:9" ht="24" customHeight="1" x14ac:dyDescent="0.65">
      <c r="D20" s="11"/>
      <c r="E20" s="39" t="s">
        <v>1</v>
      </c>
      <c r="F20" s="11"/>
    </row>
    <row r="21" spans="1:9" ht="21.75" customHeight="1" x14ac:dyDescent="0.65"/>
  </sheetData>
  <mergeCells count="9">
    <mergeCell ref="A1:I1"/>
    <mergeCell ref="A2:I2"/>
    <mergeCell ref="A3:I3"/>
    <mergeCell ref="A4:A7"/>
    <mergeCell ref="B4:B7"/>
    <mergeCell ref="C4:C7"/>
    <mergeCell ref="D4:D7"/>
    <mergeCell ref="E4:E7"/>
    <mergeCell ref="F4:F7"/>
  </mergeCells>
  <printOptions horizontalCentered="1"/>
  <pageMargins left="0" right="0" top="0.59055118110236227" bottom="0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topLeftCell="A13" workbookViewId="0">
      <selection activeCell="C29" sqref="C29"/>
    </sheetView>
  </sheetViews>
  <sheetFormatPr defaultRowHeight="27.75" x14ac:dyDescent="0.65"/>
  <cols>
    <col min="1" max="1" width="6.25" style="10" customWidth="1"/>
    <col min="2" max="2" width="24.125" style="9" customWidth="1"/>
    <col min="3" max="3" width="12.375" style="9" bestFit="1" customWidth="1"/>
    <col min="4" max="4" width="12.5" style="9" customWidth="1"/>
    <col min="5" max="5" width="11.75" style="9" bestFit="1" customWidth="1"/>
    <col min="6" max="6" width="24.25" style="9" customWidth="1"/>
    <col min="7" max="7" width="14.375" style="10" customWidth="1"/>
    <col min="8" max="8" width="11.875" style="9" customWidth="1"/>
    <col min="9" max="9" width="14" style="10" customWidth="1"/>
    <col min="10" max="16384" width="9" style="9"/>
  </cols>
  <sheetData>
    <row r="1" spans="1:13" s="33" customFormat="1" ht="21" customHeight="1" x14ac:dyDescent="0.55000000000000004">
      <c r="A1" s="58" t="s">
        <v>112</v>
      </c>
      <c r="B1" s="58"/>
      <c r="C1" s="58"/>
      <c r="D1" s="58"/>
      <c r="E1" s="58"/>
      <c r="F1" s="58"/>
      <c r="G1" s="58"/>
      <c r="H1" s="58"/>
      <c r="I1" s="58"/>
      <c r="J1" s="32"/>
      <c r="K1" s="32"/>
      <c r="L1" s="32"/>
      <c r="M1" s="32"/>
    </row>
    <row r="2" spans="1:13" s="33" customFormat="1" ht="21" customHeight="1" x14ac:dyDescent="0.55000000000000004">
      <c r="A2" s="58" t="s">
        <v>10</v>
      </c>
      <c r="B2" s="58"/>
      <c r="C2" s="58"/>
      <c r="D2" s="58"/>
      <c r="E2" s="58"/>
      <c r="F2" s="58"/>
      <c r="G2" s="58"/>
      <c r="H2" s="58"/>
      <c r="I2" s="58"/>
      <c r="J2" s="32"/>
      <c r="K2" s="32"/>
      <c r="L2" s="32"/>
      <c r="M2" s="32"/>
    </row>
    <row r="3" spans="1:13" s="33" customFormat="1" ht="21" customHeight="1" x14ac:dyDescent="0.55000000000000004">
      <c r="A3" s="63" t="s">
        <v>30</v>
      </c>
      <c r="B3" s="63"/>
      <c r="C3" s="63"/>
      <c r="D3" s="63"/>
      <c r="E3" s="63"/>
      <c r="F3" s="63"/>
      <c r="G3" s="63"/>
      <c r="H3" s="63"/>
      <c r="I3" s="63"/>
      <c r="J3" s="32"/>
      <c r="K3" s="32"/>
      <c r="L3" s="32"/>
      <c r="M3" s="32"/>
    </row>
    <row r="4" spans="1:13" s="11" customFormat="1" ht="21.75" x14ac:dyDescent="0.5">
      <c r="A4" s="64" t="s">
        <v>11</v>
      </c>
      <c r="B4" s="64" t="s">
        <v>12</v>
      </c>
      <c r="C4" s="64" t="s">
        <v>13</v>
      </c>
      <c r="D4" s="64" t="s">
        <v>14</v>
      </c>
      <c r="E4" s="64" t="s">
        <v>15</v>
      </c>
      <c r="F4" s="64" t="s">
        <v>16</v>
      </c>
      <c r="G4" s="18" t="s">
        <v>17</v>
      </c>
      <c r="H4" s="18" t="s">
        <v>20</v>
      </c>
      <c r="I4" s="18" t="s">
        <v>22</v>
      </c>
    </row>
    <row r="5" spans="1:13" s="11" customFormat="1" ht="21.75" x14ac:dyDescent="0.5">
      <c r="A5" s="65"/>
      <c r="B5" s="65"/>
      <c r="C5" s="65"/>
      <c r="D5" s="65"/>
      <c r="E5" s="65"/>
      <c r="F5" s="65"/>
      <c r="G5" s="19" t="s">
        <v>18</v>
      </c>
      <c r="H5" s="19" t="s">
        <v>21</v>
      </c>
      <c r="I5" s="19" t="s">
        <v>23</v>
      </c>
    </row>
    <row r="6" spans="1:13" s="11" customFormat="1" ht="21.75" x14ac:dyDescent="0.5">
      <c r="A6" s="65"/>
      <c r="B6" s="65"/>
      <c r="C6" s="65"/>
      <c r="D6" s="65"/>
      <c r="E6" s="65"/>
      <c r="F6" s="65"/>
      <c r="G6" s="19" t="s">
        <v>19</v>
      </c>
      <c r="H6" s="19"/>
      <c r="I6" s="19" t="s">
        <v>24</v>
      </c>
    </row>
    <row r="7" spans="1:13" s="11" customFormat="1" ht="21.75" x14ac:dyDescent="0.5">
      <c r="A7" s="66"/>
      <c r="B7" s="66"/>
      <c r="C7" s="66"/>
      <c r="D7" s="66"/>
      <c r="E7" s="66"/>
      <c r="F7" s="66"/>
      <c r="G7" s="20"/>
      <c r="H7" s="20"/>
      <c r="I7" s="20" t="s">
        <v>25</v>
      </c>
    </row>
    <row r="8" spans="1:13" s="11" customFormat="1" ht="21.75" x14ac:dyDescent="0.5">
      <c r="A8" s="13">
        <v>1</v>
      </c>
      <c r="B8" s="12" t="s">
        <v>48</v>
      </c>
      <c r="C8" s="21">
        <v>445</v>
      </c>
      <c r="D8" s="21">
        <f t="shared" ref="D8:D27" si="0">SUM(C8)</f>
        <v>445</v>
      </c>
      <c r="E8" s="13" t="s">
        <v>27</v>
      </c>
      <c r="F8" s="12" t="s">
        <v>49</v>
      </c>
      <c r="G8" s="21">
        <f t="shared" ref="G8:G27" si="1">SUM(C8)</f>
        <v>445</v>
      </c>
      <c r="H8" s="13" t="s">
        <v>26</v>
      </c>
      <c r="I8" s="24">
        <v>23018</v>
      </c>
    </row>
    <row r="9" spans="1:13" s="11" customFormat="1" ht="21.75" x14ac:dyDescent="0.5">
      <c r="A9" s="15">
        <v>2</v>
      </c>
      <c r="B9" s="14" t="s">
        <v>37</v>
      </c>
      <c r="C9" s="22">
        <v>995</v>
      </c>
      <c r="D9" s="22">
        <f t="shared" si="0"/>
        <v>995</v>
      </c>
      <c r="E9" s="15" t="s">
        <v>27</v>
      </c>
      <c r="F9" s="14" t="s">
        <v>50</v>
      </c>
      <c r="G9" s="22">
        <f t="shared" si="1"/>
        <v>995</v>
      </c>
      <c r="H9" s="15" t="s">
        <v>26</v>
      </c>
      <c r="I9" s="25">
        <v>23018</v>
      </c>
    </row>
    <row r="10" spans="1:13" s="11" customFormat="1" ht="21.75" x14ac:dyDescent="0.5">
      <c r="A10" s="15">
        <v>3</v>
      </c>
      <c r="B10" s="14" t="s">
        <v>33</v>
      </c>
      <c r="C10" s="22">
        <v>26400</v>
      </c>
      <c r="D10" s="22">
        <f>SUM(C10)</f>
        <v>26400</v>
      </c>
      <c r="E10" s="15" t="s">
        <v>27</v>
      </c>
      <c r="F10" s="14" t="s">
        <v>32</v>
      </c>
      <c r="G10" s="22">
        <f>SUM(C10)</f>
        <v>26400</v>
      </c>
      <c r="H10" s="15" t="s">
        <v>26</v>
      </c>
      <c r="I10" s="25">
        <v>242165</v>
      </c>
    </row>
    <row r="11" spans="1:13" s="11" customFormat="1" ht="21.75" x14ac:dyDescent="0.5">
      <c r="A11" s="15">
        <v>4</v>
      </c>
      <c r="B11" s="14" t="s">
        <v>51</v>
      </c>
      <c r="C11" s="22">
        <v>1100</v>
      </c>
      <c r="D11" s="22">
        <f t="shared" si="0"/>
        <v>1100</v>
      </c>
      <c r="E11" s="15" t="s">
        <v>27</v>
      </c>
      <c r="F11" s="14" t="s">
        <v>52</v>
      </c>
      <c r="G11" s="22">
        <f t="shared" si="1"/>
        <v>1100</v>
      </c>
      <c r="H11" s="15" t="s">
        <v>26</v>
      </c>
      <c r="I11" s="25">
        <v>23019</v>
      </c>
    </row>
    <row r="12" spans="1:13" s="11" customFormat="1" ht="21.75" x14ac:dyDescent="0.5">
      <c r="A12" s="15">
        <v>5</v>
      </c>
      <c r="B12" s="14" t="s">
        <v>53</v>
      </c>
      <c r="C12" s="22">
        <v>870</v>
      </c>
      <c r="D12" s="22">
        <f t="shared" si="0"/>
        <v>870</v>
      </c>
      <c r="E12" s="15" t="s">
        <v>27</v>
      </c>
      <c r="F12" s="14" t="s">
        <v>54</v>
      </c>
      <c r="G12" s="22">
        <f t="shared" si="1"/>
        <v>870</v>
      </c>
      <c r="H12" s="15" t="s">
        <v>26</v>
      </c>
      <c r="I12" s="25">
        <v>23019</v>
      </c>
    </row>
    <row r="13" spans="1:13" s="11" customFormat="1" ht="21.75" x14ac:dyDescent="0.5">
      <c r="A13" s="15">
        <v>6</v>
      </c>
      <c r="B13" s="14" t="s">
        <v>55</v>
      </c>
      <c r="C13" s="22">
        <v>3350</v>
      </c>
      <c r="D13" s="22">
        <f t="shared" si="0"/>
        <v>3350</v>
      </c>
      <c r="E13" s="15" t="s">
        <v>27</v>
      </c>
      <c r="F13" s="14" t="s">
        <v>56</v>
      </c>
      <c r="G13" s="22">
        <f t="shared" si="1"/>
        <v>3350</v>
      </c>
      <c r="H13" s="15" t="s">
        <v>26</v>
      </c>
      <c r="I13" s="25">
        <v>23019</v>
      </c>
    </row>
    <row r="14" spans="1:13" s="11" customFormat="1" ht="21.75" x14ac:dyDescent="0.5">
      <c r="A14" s="15">
        <v>7</v>
      </c>
      <c r="B14" s="14" t="s">
        <v>58</v>
      </c>
      <c r="C14" s="22">
        <v>1200</v>
      </c>
      <c r="D14" s="22">
        <f t="shared" si="0"/>
        <v>1200</v>
      </c>
      <c r="E14" s="15" t="s">
        <v>27</v>
      </c>
      <c r="F14" s="14" t="s">
        <v>57</v>
      </c>
      <c r="G14" s="22">
        <f t="shared" si="1"/>
        <v>1200</v>
      </c>
      <c r="H14" s="15" t="s">
        <v>26</v>
      </c>
      <c r="I14" s="25">
        <v>23019</v>
      </c>
    </row>
    <row r="15" spans="1:13" s="11" customFormat="1" ht="21.75" x14ac:dyDescent="0.5">
      <c r="A15" s="15">
        <v>8</v>
      </c>
      <c r="B15" s="14" t="s">
        <v>59</v>
      </c>
      <c r="C15" s="22">
        <v>2900</v>
      </c>
      <c r="D15" s="22">
        <f t="shared" si="0"/>
        <v>2900</v>
      </c>
      <c r="E15" s="15" t="s">
        <v>27</v>
      </c>
      <c r="F15" s="14" t="s">
        <v>60</v>
      </c>
      <c r="G15" s="22">
        <f t="shared" si="1"/>
        <v>2900</v>
      </c>
      <c r="H15" s="15" t="s">
        <v>26</v>
      </c>
      <c r="I15" s="25">
        <v>23019</v>
      </c>
    </row>
    <row r="16" spans="1:13" s="11" customFormat="1" ht="21.75" x14ac:dyDescent="0.5">
      <c r="A16" s="15">
        <v>9</v>
      </c>
      <c r="B16" s="14" t="s">
        <v>61</v>
      </c>
      <c r="C16" s="22">
        <v>2475</v>
      </c>
      <c r="D16" s="22">
        <f t="shared" si="0"/>
        <v>2475</v>
      </c>
      <c r="E16" s="15" t="s">
        <v>27</v>
      </c>
      <c r="F16" s="14" t="s">
        <v>62</v>
      </c>
      <c r="G16" s="22">
        <f t="shared" si="1"/>
        <v>2475</v>
      </c>
      <c r="H16" s="15" t="s">
        <v>26</v>
      </c>
      <c r="I16" s="25">
        <v>23019</v>
      </c>
    </row>
    <row r="17" spans="1:9" s="11" customFormat="1" ht="21.75" x14ac:dyDescent="0.5">
      <c r="A17" s="15">
        <v>10</v>
      </c>
      <c r="B17" s="14" t="s">
        <v>63</v>
      </c>
      <c r="C17" s="22">
        <v>900</v>
      </c>
      <c r="D17" s="22">
        <f t="shared" si="0"/>
        <v>900</v>
      </c>
      <c r="E17" s="15" t="s">
        <v>27</v>
      </c>
      <c r="F17" s="14" t="s">
        <v>64</v>
      </c>
      <c r="G17" s="22">
        <f t="shared" si="1"/>
        <v>900</v>
      </c>
      <c r="H17" s="15" t="s">
        <v>26</v>
      </c>
      <c r="I17" s="25">
        <v>23019</v>
      </c>
    </row>
    <row r="18" spans="1:9" s="11" customFormat="1" ht="21.75" x14ac:dyDescent="0.5">
      <c r="A18" s="15">
        <v>11</v>
      </c>
      <c r="B18" s="14" t="s">
        <v>44</v>
      </c>
      <c r="C18" s="22">
        <v>6461</v>
      </c>
      <c r="D18" s="22">
        <f t="shared" si="0"/>
        <v>6461</v>
      </c>
      <c r="E18" s="15" t="s">
        <v>27</v>
      </c>
      <c r="F18" s="14" t="s">
        <v>45</v>
      </c>
      <c r="G18" s="22">
        <f t="shared" si="1"/>
        <v>6461</v>
      </c>
      <c r="H18" s="15" t="s">
        <v>26</v>
      </c>
      <c r="I18" s="25">
        <v>23019</v>
      </c>
    </row>
    <row r="19" spans="1:9" s="11" customFormat="1" ht="21.75" x14ac:dyDescent="0.5">
      <c r="A19" s="15">
        <v>12</v>
      </c>
      <c r="B19" s="14" t="s">
        <v>34</v>
      </c>
      <c r="C19" s="22">
        <v>900</v>
      </c>
      <c r="D19" s="22">
        <f t="shared" ref="D19:D25" si="2">SUM(C19)</f>
        <v>900</v>
      </c>
      <c r="E19" s="15" t="s">
        <v>27</v>
      </c>
      <c r="F19" s="14" t="s">
        <v>35</v>
      </c>
      <c r="G19" s="22">
        <f t="shared" ref="G19:G25" si="3">SUM(C19)</f>
        <v>900</v>
      </c>
      <c r="H19" s="15" t="s">
        <v>26</v>
      </c>
      <c r="I19" s="25">
        <v>23024</v>
      </c>
    </row>
    <row r="20" spans="1:9" s="11" customFormat="1" ht="21.75" x14ac:dyDescent="0.5">
      <c r="A20" s="15">
        <v>13</v>
      </c>
      <c r="B20" s="14" t="s">
        <v>36</v>
      </c>
      <c r="C20" s="22">
        <v>853</v>
      </c>
      <c r="D20" s="22">
        <f t="shared" si="2"/>
        <v>853</v>
      </c>
      <c r="E20" s="15" t="s">
        <v>27</v>
      </c>
      <c r="F20" s="14" t="s">
        <v>38</v>
      </c>
      <c r="G20" s="22">
        <f t="shared" si="3"/>
        <v>853</v>
      </c>
      <c r="H20" s="15" t="s">
        <v>26</v>
      </c>
      <c r="I20" s="25">
        <v>23024</v>
      </c>
    </row>
    <row r="21" spans="1:9" s="11" customFormat="1" ht="21.75" x14ac:dyDescent="0.5">
      <c r="A21" s="15">
        <v>14</v>
      </c>
      <c r="B21" s="14" t="s">
        <v>37</v>
      </c>
      <c r="C21" s="22">
        <v>1836</v>
      </c>
      <c r="D21" s="22">
        <f t="shared" si="2"/>
        <v>1836</v>
      </c>
      <c r="E21" s="15" t="s">
        <v>27</v>
      </c>
      <c r="F21" s="14" t="s">
        <v>39</v>
      </c>
      <c r="G21" s="22">
        <f t="shared" si="3"/>
        <v>1836</v>
      </c>
      <c r="H21" s="15" t="s">
        <v>26</v>
      </c>
      <c r="I21" s="25">
        <v>23024</v>
      </c>
    </row>
    <row r="22" spans="1:9" s="11" customFormat="1" ht="21.75" x14ac:dyDescent="0.5">
      <c r="A22" s="15">
        <v>15</v>
      </c>
      <c r="B22" s="14" t="s">
        <v>40</v>
      </c>
      <c r="C22" s="22">
        <v>1898</v>
      </c>
      <c r="D22" s="22">
        <f t="shared" si="2"/>
        <v>1898</v>
      </c>
      <c r="E22" s="15" t="s">
        <v>27</v>
      </c>
      <c r="F22" s="14" t="s">
        <v>41</v>
      </c>
      <c r="G22" s="22">
        <f t="shared" si="3"/>
        <v>1898</v>
      </c>
      <c r="H22" s="15" t="s">
        <v>26</v>
      </c>
      <c r="I22" s="25">
        <v>23024</v>
      </c>
    </row>
    <row r="23" spans="1:9" s="11" customFormat="1" ht="21.75" x14ac:dyDescent="0.5">
      <c r="A23" s="15">
        <v>16</v>
      </c>
      <c r="B23" s="14" t="s">
        <v>42</v>
      </c>
      <c r="C23" s="22">
        <v>1783</v>
      </c>
      <c r="D23" s="22">
        <f t="shared" si="2"/>
        <v>1783</v>
      </c>
      <c r="E23" s="15" t="s">
        <v>27</v>
      </c>
      <c r="F23" s="14" t="s">
        <v>43</v>
      </c>
      <c r="G23" s="22">
        <f t="shared" si="3"/>
        <v>1783</v>
      </c>
      <c r="H23" s="15" t="s">
        <v>26</v>
      </c>
      <c r="I23" s="25">
        <v>23024</v>
      </c>
    </row>
    <row r="24" spans="1:9" s="11" customFormat="1" ht="21.75" x14ac:dyDescent="0.5">
      <c r="A24" s="15">
        <v>17</v>
      </c>
      <c r="B24" s="14" t="s">
        <v>44</v>
      </c>
      <c r="C24" s="22">
        <v>3593</v>
      </c>
      <c r="D24" s="22">
        <f t="shared" si="2"/>
        <v>3593</v>
      </c>
      <c r="E24" s="15" t="s">
        <v>27</v>
      </c>
      <c r="F24" s="14" t="s">
        <v>45</v>
      </c>
      <c r="G24" s="22">
        <f t="shared" si="3"/>
        <v>3593</v>
      </c>
      <c r="H24" s="15" t="s">
        <v>26</v>
      </c>
      <c r="I24" s="25">
        <v>23024</v>
      </c>
    </row>
    <row r="25" spans="1:9" s="11" customFormat="1" ht="21.75" x14ac:dyDescent="0.5">
      <c r="A25" s="15">
        <v>18</v>
      </c>
      <c r="B25" s="14" t="s">
        <v>46</v>
      </c>
      <c r="C25" s="22">
        <v>2500</v>
      </c>
      <c r="D25" s="22">
        <f t="shared" si="2"/>
        <v>2500</v>
      </c>
      <c r="E25" s="15" t="s">
        <v>27</v>
      </c>
      <c r="F25" s="14" t="s">
        <v>47</v>
      </c>
      <c r="G25" s="22">
        <f t="shared" si="3"/>
        <v>2500</v>
      </c>
      <c r="H25" s="15" t="s">
        <v>26</v>
      </c>
      <c r="I25" s="25">
        <v>23024</v>
      </c>
    </row>
    <row r="26" spans="1:9" s="11" customFormat="1" ht="21.75" x14ac:dyDescent="0.5">
      <c r="A26" s="15">
        <v>19</v>
      </c>
      <c r="B26" s="14" t="s">
        <v>65</v>
      </c>
      <c r="C26" s="22">
        <v>248486.64</v>
      </c>
      <c r="D26" s="22">
        <f t="shared" si="0"/>
        <v>248486.64</v>
      </c>
      <c r="E26" s="15" t="s">
        <v>27</v>
      </c>
      <c r="F26" s="14" t="s">
        <v>66</v>
      </c>
      <c r="G26" s="22">
        <f t="shared" si="1"/>
        <v>248486.64</v>
      </c>
      <c r="H26" s="15" t="s">
        <v>26</v>
      </c>
      <c r="I26" s="25">
        <v>23028</v>
      </c>
    </row>
    <row r="27" spans="1:9" s="11" customFormat="1" ht="21.75" x14ac:dyDescent="0.5">
      <c r="A27" s="17">
        <v>20</v>
      </c>
      <c r="B27" s="16" t="s">
        <v>67</v>
      </c>
      <c r="C27" s="23">
        <v>12660.32</v>
      </c>
      <c r="D27" s="23">
        <f t="shared" si="0"/>
        <v>12660.32</v>
      </c>
      <c r="E27" s="17" t="s">
        <v>27</v>
      </c>
      <c r="F27" s="16" t="s">
        <v>68</v>
      </c>
      <c r="G27" s="23">
        <f t="shared" si="1"/>
        <v>12660.32</v>
      </c>
      <c r="H27" s="17" t="s">
        <v>26</v>
      </c>
      <c r="I27" s="26">
        <v>23042</v>
      </c>
    </row>
    <row r="28" spans="1:9" x14ac:dyDescent="0.65">
      <c r="C28" s="44">
        <f>SUM(C8:C27)</f>
        <v>321605.96000000002</v>
      </c>
    </row>
  </sheetData>
  <mergeCells count="9">
    <mergeCell ref="A1:I1"/>
    <mergeCell ref="A2:I2"/>
    <mergeCell ref="A3:I3"/>
    <mergeCell ref="A4:A7"/>
    <mergeCell ref="B4:B7"/>
    <mergeCell ref="C4:C7"/>
    <mergeCell ref="D4:D7"/>
    <mergeCell ref="E4:E7"/>
    <mergeCell ref="F4:F7"/>
  </mergeCells>
  <printOptions horizontalCentered="1"/>
  <pageMargins left="0" right="0" top="0" bottom="0" header="0.31496062992125984" footer="0.31496062992125984"/>
  <pageSetup paperSize="9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workbookViewId="0">
      <selection activeCell="C47" sqref="C47"/>
    </sheetView>
  </sheetViews>
  <sheetFormatPr defaultRowHeight="24" x14ac:dyDescent="0.55000000000000004"/>
  <cols>
    <col min="1" max="1" width="5.375" style="31" customWidth="1"/>
    <col min="2" max="2" width="29.5" style="1" customWidth="1"/>
    <col min="3" max="3" width="27.5" style="1" customWidth="1"/>
    <col min="4" max="4" width="18.5" style="31" customWidth="1"/>
    <col min="5" max="16384" width="9" style="1"/>
  </cols>
  <sheetData>
    <row r="1" spans="1:9" ht="47.25" customHeight="1" x14ac:dyDescent="0.55000000000000004">
      <c r="A1" s="57"/>
      <c r="B1" s="57"/>
      <c r="C1" s="57"/>
      <c r="D1" s="57"/>
    </row>
    <row r="2" spans="1:9" ht="21.75" customHeight="1" x14ac:dyDescent="0.55000000000000004">
      <c r="A2" s="58" t="s">
        <v>6</v>
      </c>
      <c r="B2" s="58"/>
      <c r="C2" s="58"/>
      <c r="D2" s="58"/>
      <c r="E2" s="2"/>
      <c r="F2" s="2"/>
      <c r="G2" s="2"/>
      <c r="H2" s="2"/>
      <c r="I2" s="2"/>
    </row>
    <row r="3" spans="1:9" ht="21.75" customHeight="1" x14ac:dyDescent="0.55000000000000004">
      <c r="A3" s="58" t="s">
        <v>8</v>
      </c>
      <c r="B3" s="58"/>
      <c r="C3" s="58"/>
      <c r="D3" s="58"/>
      <c r="E3" s="2"/>
      <c r="F3" s="2"/>
      <c r="G3" s="2"/>
      <c r="H3" s="2"/>
      <c r="I3" s="2"/>
    </row>
    <row r="4" spans="1:9" ht="21.75" customHeight="1" x14ac:dyDescent="0.55000000000000004">
      <c r="A4" s="58" t="s">
        <v>70</v>
      </c>
      <c r="B4" s="58"/>
      <c r="C4" s="58"/>
      <c r="D4" s="58"/>
      <c r="E4" s="2"/>
      <c r="F4" s="2"/>
      <c r="G4" s="2"/>
      <c r="H4" s="2"/>
      <c r="I4" s="2"/>
    </row>
    <row r="5" spans="1:9" ht="17.25" customHeight="1" x14ac:dyDescent="0.55000000000000004">
      <c r="A5" s="57" t="s">
        <v>7</v>
      </c>
      <c r="B5" s="57"/>
      <c r="C5" s="57"/>
      <c r="D5" s="57"/>
    </row>
    <row r="6" spans="1:9" x14ac:dyDescent="0.55000000000000004">
      <c r="B6" s="1" t="s">
        <v>2</v>
      </c>
    </row>
    <row r="7" spans="1:9" x14ac:dyDescent="0.55000000000000004">
      <c r="A7" s="3" t="s">
        <v>71</v>
      </c>
    </row>
    <row r="8" spans="1:9" s="31" customFormat="1" x14ac:dyDescent="0.55000000000000004">
      <c r="A8" s="59" t="s">
        <v>0</v>
      </c>
      <c r="B8" s="59" t="s">
        <v>3</v>
      </c>
      <c r="C8" s="59" t="s">
        <v>4</v>
      </c>
      <c r="D8" s="61" t="s">
        <v>69</v>
      </c>
    </row>
    <row r="9" spans="1:9" s="31" customFormat="1" x14ac:dyDescent="0.55000000000000004">
      <c r="A9" s="60"/>
      <c r="B9" s="60"/>
      <c r="C9" s="60"/>
      <c r="D9" s="62"/>
    </row>
    <row r="10" spans="1:9" x14ac:dyDescent="0.55000000000000004">
      <c r="A10" s="8">
        <v>1</v>
      </c>
      <c r="B10" s="4" t="s">
        <v>76</v>
      </c>
      <c r="C10" s="4" t="s">
        <v>75</v>
      </c>
      <c r="D10" s="28">
        <v>10447.799999999999</v>
      </c>
    </row>
    <row r="11" spans="1:9" x14ac:dyDescent="0.55000000000000004">
      <c r="A11" s="8">
        <v>2</v>
      </c>
      <c r="B11" s="14" t="s">
        <v>73</v>
      </c>
      <c r="C11" s="5" t="s">
        <v>74</v>
      </c>
      <c r="D11" s="29">
        <v>14995</v>
      </c>
    </row>
    <row r="12" spans="1:9" x14ac:dyDescent="0.55000000000000004">
      <c r="A12" s="8">
        <v>3</v>
      </c>
      <c r="B12" s="14" t="s">
        <v>77</v>
      </c>
      <c r="C12" s="5" t="s">
        <v>78</v>
      </c>
      <c r="D12" s="29">
        <v>41000</v>
      </c>
    </row>
    <row r="13" spans="1:9" x14ac:dyDescent="0.55000000000000004">
      <c r="A13" s="8">
        <v>4</v>
      </c>
      <c r="B13" s="14" t="s">
        <v>77</v>
      </c>
      <c r="C13" s="5" t="s">
        <v>79</v>
      </c>
      <c r="D13" s="29">
        <v>48800</v>
      </c>
    </row>
    <row r="14" spans="1:9" x14ac:dyDescent="0.55000000000000004">
      <c r="A14" s="8">
        <v>5</v>
      </c>
      <c r="B14" s="14" t="s">
        <v>80</v>
      </c>
      <c r="C14" s="5" t="s">
        <v>45</v>
      </c>
      <c r="D14" s="29">
        <v>14190</v>
      </c>
    </row>
    <row r="15" spans="1:9" x14ac:dyDescent="0.55000000000000004">
      <c r="A15" s="8">
        <v>6</v>
      </c>
      <c r="B15" s="14" t="s">
        <v>81</v>
      </c>
      <c r="C15" s="5" t="s">
        <v>82</v>
      </c>
      <c r="D15" s="29">
        <v>90000</v>
      </c>
    </row>
    <row r="16" spans="1:9" x14ac:dyDescent="0.55000000000000004">
      <c r="A16" s="8">
        <v>7</v>
      </c>
      <c r="B16" s="14" t="s">
        <v>83</v>
      </c>
      <c r="C16" s="5" t="s">
        <v>84</v>
      </c>
      <c r="D16" s="29">
        <v>8500</v>
      </c>
    </row>
    <row r="17" spans="1:9" x14ac:dyDescent="0.55000000000000004">
      <c r="A17" s="8">
        <v>8</v>
      </c>
      <c r="B17" s="14" t="s">
        <v>85</v>
      </c>
      <c r="C17" s="5" t="s">
        <v>86</v>
      </c>
      <c r="D17" s="29">
        <v>68000</v>
      </c>
    </row>
    <row r="18" spans="1:9" x14ac:dyDescent="0.55000000000000004">
      <c r="A18" s="8">
        <v>9</v>
      </c>
      <c r="B18" s="14" t="s">
        <v>87</v>
      </c>
      <c r="C18" s="5" t="s">
        <v>88</v>
      </c>
      <c r="D18" s="29">
        <v>67220</v>
      </c>
    </row>
    <row r="19" spans="1:9" x14ac:dyDescent="0.55000000000000004">
      <c r="A19" s="8">
        <v>10</v>
      </c>
      <c r="B19" s="14" t="s">
        <v>89</v>
      </c>
      <c r="C19" s="5" t="s">
        <v>90</v>
      </c>
      <c r="D19" s="29">
        <v>30000</v>
      </c>
    </row>
    <row r="20" spans="1:9" x14ac:dyDescent="0.55000000000000004">
      <c r="A20" s="8">
        <v>11</v>
      </c>
      <c r="B20" s="14" t="s">
        <v>91</v>
      </c>
      <c r="C20" s="5" t="s">
        <v>92</v>
      </c>
      <c r="D20" s="29">
        <v>10000</v>
      </c>
    </row>
    <row r="21" spans="1:9" x14ac:dyDescent="0.55000000000000004">
      <c r="A21" s="8">
        <v>12</v>
      </c>
      <c r="B21" s="14" t="s">
        <v>93</v>
      </c>
      <c r="C21" s="5" t="s">
        <v>94</v>
      </c>
      <c r="D21" s="29">
        <v>26400</v>
      </c>
    </row>
    <row r="22" spans="1:9" x14ac:dyDescent="0.55000000000000004">
      <c r="A22" s="8">
        <v>13</v>
      </c>
      <c r="B22" s="14" t="s">
        <v>95</v>
      </c>
      <c r="C22" s="5" t="s">
        <v>96</v>
      </c>
      <c r="D22" s="29">
        <v>3889.45</v>
      </c>
    </row>
    <row r="23" spans="1:9" x14ac:dyDescent="0.55000000000000004">
      <c r="A23" s="8">
        <v>14</v>
      </c>
      <c r="B23" s="14" t="s">
        <v>98</v>
      </c>
      <c r="C23" s="5" t="s">
        <v>97</v>
      </c>
      <c r="D23" s="29">
        <v>1736.61</v>
      </c>
    </row>
    <row r="24" spans="1:9" x14ac:dyDescent="0.55000000000000004">
      <c r="A24" s="8">
        <v>15</v>
      </c>
      <c r="B24" s="14" t="s">
        <v>77</v>
      </c>
      <c r="C24" s="5" t="s">
        <v>99</v>
      </c>
      <c r="D24" s="29">
        <v>3960</v>
      </c>
    </row>
    <row r="25" spans="1:9" x14ac:dyDescent="0.55000000000000004">
      <c r="A25" s="8">
        <v>16</v>
      </c>
      <c r="B25" s="14" t="s">
        <v>100</v>
      </c>
      <c r="C25" s="5" t="s">
        <v>101</v>
      </c>
      <c r="D25" s="29">
        <v>550</v>
      </c>
    </row>
    <row r="26" spans="1:9" x14ac:dyDescent="0.55000000000000004">
      <c r="A26" s="8">
        <v>17</v>
      </c>
      <c r="B26" s="14" t="s">
        <v>102</v>
      </c>
      <c r="C26" s="5" t="s">
        <v>103</v>
      </c>
      <c r="D26" s="29">
        <v>280</v>
      </c>
    </row>
    <row r="27" spans="1:9" x14ac:dyDescent="0.55000000000000004">
      <c r="A27" s="8">
        <v>18</v>
      </c>
      <c r="B27" s="14" t="s">
        <v>104</v>
      </c>
      <c r="C27" s="5" t="s">
        <v>105</v>
      </c>
      <c r="D27" s="29">
        <v>940</v>
      </c>
    </row>
    <row r="28" spans="1:9" x14ac:dyDescent="0.55000000000000004">
      <c r="A28" s="8">
        <v>19</v>
      </c>
      <c r="B28" s="14" t="s">
        <v>106</v>
      </c>
      <c r="C28" s="5" t="s">
        <v>107</v>
      </c>
      <c r="D28" s="29">
        <v>1612</v>
      </c>
    </row>
    <row r="29" spans="1:9" x14ac:dyDescent="0.55000000000000004">
      <c r="A29" s="8">
        <v>20</v>
      </c>
      <c r="B29" s="35" t="s">
        <v>108</v>
      </c>
      <c r="C29" s="5" t="s">
        <v>97</v>
      </c>
      <c r="D29" s="38">
        <v>3337.87</v>
      </c>
    </row>
    <row r="30" spans="1:9" x14ac:dyDescent="0.55000000000000004">
      <c r="A30" s="6">
        <v>21</v>
      </c>
      <c r="B30" s="16" t="s">
        <v>109</v>
      </c>
      <c r="C30" s="7" t="s">
        <v>110</v>
      </c>
      <c r="D30" s="30">
        <v>1608</v>
      </c>
    </row>
    <row r="31" spans="1:9" ht="26.25" customHeight="1" x14ac:dyDescent="0.55000000000000004">
      <c r="B31" s="1" t="s">
        <v>5</v>
      </c>
    </row>
    <row r="32" spans="1:9" s="31" customFormat="1" ht="22.5" customHeight="1" x14ac:dyDescent="0.55000000000000004">
      <c r="B32" s="57" t="s">
        <v>72</v>
      </c>
      <c r="C32" s="57"/>
      <c r="D32" s="57"/>
      <c r="E32" s="1"/>
      <c r="F32" s="1"/>
      <c r="G32" s="1"/>
      <c r="H32" s="1"/>
      <c r="I32" s="1"/>
    </row>
    <row r="33" spans="2:9" s="31" customFormat="1" ht="22.5" customHeight="1" x14ac:dyDescent="0.55000000000000004">
      <c r="E33" s="1"/>
      <c r="F33" s="1"/>
      <c r="G33" s="1"/>
      <c r="H33" s="1"/>
      <c r="I33" s="1"/>
    </row>
    <row r="34" spans="2:9" s="31" customFormat="1" ht="33.75" customHeight="1" x14ac:dyDescent="0.55000000000000004">
      <c r="C34" s="31" t="s">
        <v>9</v>
      </c>
      <c r="E34" s="1"/>
      <c r="F34" s="1"/>
      <c r="G34" s="1"/>
      <c r="H34" s="1"/>
      <c r="I34" s="1"/>
    </row>
    <row r="35" spans="2:9" s="31" customFormat="1" x14ac:dyDescent="0.55000000000000004">
      <c r="C35" s="31" t="s">
        <v>1</v>
      </c>
      <c r="E35" s="1"/>
      <c r="F35" s="1"/>
      <c r="G35" s="1"/>
      <c r="H35" s="1"/>
      <c r="I35" s="1"/>
    </row>
    <row r="36" spans="2:9" s="31" customFormat="1" x14ac:dyDescent="0.55000000000000004">
      <c r="B36" s="1"/>
      <c r="E36" s="1"/>
      <c r="F36" s="1"/>
      <c r="G36" s="1"/>
      <c r="H36" s="1"/>
      <c r="I36" s="1"/>
    </row>
    <row r="37" spans="2:9" s="31" customFormat="1" x14ac:dyDescent="0.55000000000000004">
      <c r="B37" s="1"/>
      <c r="E37" s="1"/>
      <c r="F37" s="1"/>
      <c r="G37" s="1"/>
      <c r="H37" s="1"/>
      <c r="I37" s="1"/>
    </row>
  </sheetData>
  <mergeCells count="10">
    <mergeCell ref="B32:D32"/>
    <mergeCell ref="A1:D1"/>
    <mergeCell ref="A2:D2"/>
    <mergeCell ref="A3:D3"/>
    <mergeCell ref="A4:D4"/>
    <mergeCell ref="A5:D5"/>
    <mergeCell ref="A8:A9"/>
    <mergeCell ref="B8:B9"/>
    <mergeCell ref="C8:C9"/>
    <mergeCell ref="D8:D9"/>
  </mergeCells>
  <pageMargins left="0.70866141732283472" right="0.70866141732283472" top="0.15748031496062992" bottom="0" header="0.31496062992125984" footer="0.31496062992125984"/>
  <pageSetup paperSize="9" scale="9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topLeftCell="A18" workbookViewId="0">
      <selection activeCell="P18" sqref="P18"/>
    </sheetView>
  </sheetViews>
  <sheetFormatPr defaultRowHeight="27.75" x14ac:dyDescent="0.65"/>
  <cols>
    <col min="1" max="1" width="6.25" style="10" customWidth="1"/>
    <col min="2" max="2" width="25.5" style="9" customWidth="1"/>
    <col min="3" max="3" width="11.5" style="9" bestFit="1" customWidth="1"/>
    <col min="4" max="4" width="12.5" style="9" customWidth="1"/>
    <col min="5" max="5" width="11.75" style="9" bestFit="1" customWidth="1"/>
    <col min="6" max="6" width="24.25" style="9" customWidth="1"/>
    <col min="7" max="7" width="14.375" style="10" customWidth="1"/>
    <col min="8" max="8" width="11.875" style="9" customWidth="1"/>
    <col min="9" max="9" width="14" style="10" customWidth="1"/>
    <col min="10" max="16384" width="9" style="9"/>
  </cols>
  <sheetData>
    <row r="1" spans="1:13" s="33" customFormat="1" ht="21" customHeight="1" x14ac:dyDescent="0.55000000000000004">
      <c r="A1" s="58" t="s">
        <v>113</v>
      </c>
      <c r="B1" s="58"/>
      <c r="C1" s="58"/>
      <c r="D1" s="58"/>
      <c r="E1" s="58"/>
      <c r="F1" s="58"/>
      <c r="G1" s="58"/>
      <c r="H1" s="58"/>
      <c r="I1" s="58"/>
      <c r="J1" s="32"/>
      <c r="K1" s="32"/>
      <c r="L1" s="32"/>
      <c r="M1" s="32"/>
    </row>
    <row r="2" spans="1:13" s="33" customFormat="1" ht="21" customHeight="1" x14ac:dyDescent="0.55000000000000004">
      <c r="A2" s="58" t="s">
        <v>10</v>
      </c>
      <c r="B2" s="58"/>
      <c r="C2" s="58"/>
      <c r="D2" s="58"/>
      <c r="E2" s="58"/>
      <c r="F2" s="58"/>
      <c r="G2" s="58"/>
      <c r="H2" s="58"/>
      <c r="I2" s="58"/>
      <c r="J2" s="32"/>
      <c r="K2" s="32"/>
      <c r="L2" s="32"/>
      <c r="M2" s="32"/>
    </row>
    <row r="3" spans="1:13" s="33" customFormat="1" ht="21" customHeight="1" x14ac:dyDescent="0.55000000000000004">
      <c r="A3" s="63" t="s">
        <v>111</v>
      </c>
      <c r="B3" s="63"/>
      <c r="C3" s="63"/>
      <c r="D3" s="63"/>
      <c r="E3" s="63"/>
      <c r="F3" s="63"/>
      <c r="G3" s="63"/>
      <c r="H3" s="63"/>
      <c r="I3" s="63"/>
      <c r="J3" s="32"/>
      <c r="K3" s="32"/>
      <c r="L3" s="32"/>
      <c r="M3" s="32"/>
    </row>
    <row r="4" spans="1:13" s="11" customFormat="1" ht="21.75" x14ac:dyDescent="0.5">
      <c r="A4" s="64" t="s">
        <v>11</v>
      </c>
      <c r="B4" s="64" t="s">
        <v>12</v>
      </c>
      <c r="C4" s="64" t="s">
        <v>13</v>
      </c>
      <c r="D4" s="64" t="s">
        <v>14</v>
      </c>
      <c r="E4" s="64" t="s">
        <v>15</v>
      </c>
      <c r="F4" s="64" t="s">
        <v>16</v>
      </c>
      <c r="G4" s="18" t="s">
        <v>17</v>
      </c>
      <c r="H4" s="18" t="s">
        <v>20</v>
      </c>
      <c r="I4" s="18" t="s">
        <v>22</v>
      </c>
    </row>
    <row r="5" spans="1:13" s="11" customFormat="1" ht="21.75" x14ac:dyDescent="0.5">
      <c r="A5" s="65"/>
      <c r="B5" s="65"/>
      <c r="C5" s="65"/>
      <c r="D5" s="65"/>
      <c r="E5" s="65"/>
      <c r="F5" s="65"/>
      <c r="G5" s="19" t="s">
        <v>18</v>
      </c>
      <c r="H5" s="19" t="s">
        <v>21</v>
      </c>
      <c r="I5" s="19" t="s">
        <v>23</v>
      </c>
    </row>
    <row r="6" spans="1:13" s="11" customFormat="1" ht="21.75" x14ac:dyDescent="0.5">
      <c r="A6" s="65"/>
      <c r="B6" s="65"/>
      <c r="C6" s="65"/>
      <c r="D6" s="65"/>
      <c r="E6" s="65"/>
      <c r="F6" s="65"/>
      <c r="G6" s="19" t="s">
        <v>19</v>
      </c>
      <c r="H6" s="19"/>
      <c r="I6" s="19" t="s">
        <v>24</v>
      </c>
    </row>
    <row r="7" spans="1:13" s="11" customFormat="1" ht="21.75" x14ac:dyDescent="0.5">
      <c r="A7" s="66"/>
      <c r="B7" s="66"/>
      <c r="C7" s="66"/>
      <c r="D7" s="66"/>
      <c r="E7" s="66"/>
      <c r="F7" s="66"/>
      <c r="G7" s="20"/>
      <c r="H7" s="20"/>
      <c r="I7" s="20" t="s">
        <v>25</v>
      </c>
    </row>
    <row r="8" spans="1:13" s="11" customFormat="1" ht="21.75" x14ac:dyDescent="0.5">
      <c r="A8" s="13">
        <v>1</v>
      </c>
      <c r="B8" s="12" t="s">
        <v>76</v>
      </c>
      <c r="C8" s="21">
        <v>10447.799999999999</v>
      </c>
      <c r="D8" s="21">
        <f t="shared" ref="D8:D28" si="0">SUM(C8)</f>
        <v>10447.799999999999</v>
      </c>
      <c r="E8" s="13" t="s">
        <v>27</v>
      </c>
      <c r="F8" s="12" t="s">
        <v>75</v>
      </c>
      <c r="G8" s="21">
        <f t="shared" ref="G8:G28" si="1">SUM(C8)</f>
        <v>10447.799999999999</v>
      </c>
      <c r="H8" s="13" t="s">
        <v>26</v>
      </c>
      <c r="I8" s="24">
        <v>23070</v>
      </c>
    </row>
    <row r="9" spans="1:13" s="11" customFormat="1" ht="21.75" x14ac:dyDescent="0.5">
      <c r="A9" s="15">
        <v>2</v>
      </c>
      <c r="B9" s="14" t="s">
        <v>73</v>
      </c>
      <c r="C9" s="22">
        <v>14995</v>
      </c>
      <c r="D9" s="22">
        <f t="shared" si="0"/>
        <v>14995</v>
      </c>
      <c r="E9" s="15" t="s">
        <v>27</v>
      </c>
      <c r="F9" s="14" t="s">
        <v>74</v>
      </c>
      <c r="G9" s="22">
        <f t="shared" si="1"/>
        <v>14995</v>
      </c>
      <c r="H9" s="15" t="s">
        <v>26</v>
      </c>
      <c r="I9" s="25">
        <v>23068</v>
      </c>
    </row>
    <row r="10" spans="1:13" s="11" customFormat="1" ht="21.75" x14ac:dyDescent="0.5">
      <c r="A10" s="15">
        <v>3</v>
      </c>
      <c r="B10" s="14" t="s">
        <v>77</v>
      </c>
      <c r="C10" s="22">
        <v>41000</v>
      </c>
      <c r="D10" s="22">
        <f>SUM(C10)</f>
        <v>41000</v>
      </c>
      <c r="E10" s="15" t="s">
        <v>27</v>
      </c>
      <c r="F10" s="14" t="s">
        <v>78</v>
      </c>
      <c r="G10" s="22">
        <f>SUM(C10)</f>
        <v>41000</v>
      </c>
      <c r="H10" s="15" t="s">
        <v>26</v>
      </c>
      <c r="I10" s="25">
        <v>23062</v>
      </c>
    </row>
    <row r="11" spans="1:13" s="11" customFormat="1" ht="21.75" x14ac:dyDescent="0.5">
      <c r="A11" s="15">
        <v>4</v>
      </c>
      <c r="B11" s="14" t="s">
        <v>77</v>
      </c>
      <c r="C11" s="22">
        <v>48800</v>
      </c>
      <c r="D11" s="22">
        <f t="shared" si="0"/>
        <v>48800</v>
      </c>
      <c r="E11" s="15" t="s">
        <v>27</v>
      </c>
      <c r="F11" s="14" t="s">
        <v>79</v>
      </c>
      <c r="G11" s="22">
        <f t="shared" si="1"/>
        <v>48800</v>
      </c>
      <c r="H11" s="15" t="s">
        <v>26</v>
      </c>
      <c r="I11" s="25">
        <v>23056</v>
      </c>
    </row>
    <row r="12" spans="1:13" s="11" customFormat="1" ht="21.75" x14ac:dyDescent="0.5">
      <c r="A12" s="15">
        <v>5</v>
      </c>
      <c r="B12" s="14" t="s">
        <v>80</v>
      </c>
      <c r="C12" s="22">
        <v>14190</v>
      </c>
      <c r="D12" s="22">
        <f t="shared" si="0"/>
        <v>14190</v>
      </c>
      <c r="E12" s="15" t="s">
        <v>27</v>
      </c>
      <c r="F12" s="14" t="s">
        <v>45</v>
      </c>
      <c r="G12" s="22">
        <f t="shared" si="1"/>
        <v>14190</v>
      </c>
      <c r="H12" s="15" t="s">
        <v>26</v>
      </c>
      <c r="I12" s="25">
        <v>23055</v>
      </c>
    </row>
    <row r="13" spans="1:13" s="11" customFormat="1" ht="21.75" x14ac:dyDescent="0.5">
      <c r="A13" s="15">
        <v>6</v>
      </c>
      <c r="B13" s="14" t="s">
        <v>81</v>
      </c>
      <c r="C13" s="22">
        <v>90000</v>
      </c>
      <c r="D13" s="22">
        <f t="shared" si="0"/>
        <v>90000</v>
      </c>
      <c r="E13" s="15" t="s">
        <v>27</v>
      </c>
      <c r="F13" s="14" t="s">
        <v>82</v>
      </c>
      <c r="G13" s="22">
        <f t="shared" si="1"/>
        <v>90000</v>
      </c>
      <c r="H13" s="15" t="s">
        <v>26</v>
      </c>
      <c r="I13" s="25">
        <v>23056</v>
      </c>
    </row>
    <row r="14" spans="1:13" s="11" customFormat="1" ht="21.75" x14ac:dyDescent="0.5">
      <c r="A14" s="15">
        <v>7</v>
      </c>
      <c r="B14" s="14" t="s">
        <v>83</v>
      </c>
      <c r="C14" s="22">
        <v>8500</v>
      </c>
      <c r="D14" s="22">
        <f t="shared" si="0"/>
        <v>8500</v>
      </c>
      <c r="E14" s="15" t="s">
        <v>27</v>
      </c>
      <c r="F14" s="14" t="s">
        <v>84</v>
      </c>
      <c r="G14" s="22">
        <f t="shared" si="1"/>
        <v>8500</v>
      </c>
      <c r="H14" s="15" t="s">
        <v>26</v>
      </c>
      <c r="I14" s="25">
        <v>23049</v>
      </c>
    </row>
    <row r="15" spans="1:13" s="11" customFormat="1" ht="21.75" x14ac:dyDescent="0.5">
      <c r="A15" s="15">
        <v>8</v>
      </c>
      <c r="B15" s="14" t="s">
        <v>85</v>
      </c>
      <c r="C15" s="22">
        <v>68000</v>
      </c>
      <c r="D15" s="22">
        <f t="shared" si="0"/>
        <v>68000</v>
      </c>
      <c r="E15" s="15" t="s">
        <v>27</v>
      </c>
      <c r="F15" s="14" t="s">
        <v>86</v>
      </c>
      <c r="G15" s="22">
        <f t="shared" si="1"/>
        <v>68000</v>
      </c>
      <c r="H15" s="15" t="s">
        <v>26</v>
      </c>
      <c r="I15" s="25">
        <v>23053</v>
      </c>
    </row>
    <row r="16" spans="1:13" s="11" customFormat="1" ht="21.75" x14ac:dyDescent="0.5">
      <c r="A16" s="15">
        <v>9</v>
      </c>
      <c r="B16" s="14" t="s">
        <v>87</v>
      </c>
      <c r="C16" s="22">
        <v>67220</v>
      </c>
      <c r="D16" s="22">
        <f t="shared" si="0"/>
        <v>67220</v>
      </c>
      <c r="E16" s="15" t="s">
        <v>27</v>
      </c>
      <c r="F16" s="14" t="s">
        <v>88</v>
      </c>
      <c r="G16" s="22">
        <f t="shared" si="1"/>
        <v>67220</v>
      </c>
      <c r="H16" s="15" t="s">
        <v>26</v>
      </c>
      <c r="I16" s="25">
        <v>23047</v>
      </c>
    </row>
    <row r="17" spans="1:9" s="11" customFormat="1" ht="21.75" x14ac:dyDescent="0.5">
      <c r="A17" s="15">
        <v>10</v>
      </c>
      <c r="B17" s="14" t="s">
        <v>89</v>
      </c>
      <c r="C17" s="22">
        <v>30000</v>
      </c>
      <c r="D17" s="22">
        <f t="shared" si="0"/>
        <v>30000</v>
      </c>
      <c r="E17" s="15" t="s">
        <v>27</v>
      </c>
      <c r="F17" s="14" t="s">
        <v>90</v>
      </c>
      <c r="G17" s="22">
        <f t="shared" si="1"/>
        <v>30000</v>
      </c>
      <c r="H17" s="15" t="s">
        <v>26</v>
      </c>
      <c r="I17" s="25">
        <v>23049</v>
      </c>
    </row>
    <row r="18" spans="1:9" s="11" customFormat="1" ht="21.75" x14ac:dyDescent="0.5">
      <c r="A18" s="15">
        <v>11</v>
      </c>
      <c r="B18" s="14" t="s">
        <v>91</v>
      </c>
      <c r="C18" s="22">
        <v>10000</v>
      </c>
      <c r="D18" s="22">
        <f t="shared" si="0"/>
        <v>10000</v>
      </c>
      <c r="E18" s="15" t="s">
        <v>27</v>
      </c>
      <c r="F18" s="14" t="s">
        <v>92</v>
      </c>
      <c r="G18" s="22">
        <f t="shared" si="1"/>
        <v>10000</v>
      </c>
      <c r="H18" s="15" t="s">
        <v>26</v>
      </c>
      <c r="I18" s="25">
        <v>23068</v>
      </c>
    </row>
    <row r="19" spans="1:9" s="11" customFormat="1" ht="21.75" x14ac:dyDescent="0.5">
      <c r="A19" s="15">
        <v>12</v>
      </c>
      <c r="B19" s="14" t="s">
        <v>93</v>
      </c>
      <c r="C19" s="22">
        <v>26400</v>
      </c>
      <c r="D19" s="22">
        <f t="shared" si="0"/>
        <v>26400</v>
      </c>
      <c r="E19" s="15" t="s">
        <v>27</v>
      </c>
      <c r="F19" s="14" t="s">
        <v>94</v>
      </c>
      <c r="G19" s="22">
        <f t="shared" si="1"/>
        <v>26400</v>
      </c>
      <c r="H19" s="15" t="s">
        <v>26</v>
      </c>
      <c r="I19" s="25">
        <v>23046</v>
      </c>
    </row>
    <row r="20" spans="1:9" s="11" customFormat="1" ht="21.75" x14ac:dyDescent="0.5">
      <c r="A20" s="15">
        <v>13</v>
      </c>
      <c r="B20" s="14" t="s">
        <v>95</v>
      </c>
      <c r="C20" s="22">
        <v>3889.45</v>
      </c>
      <c r="D20" s="22">
        <f t="shared" si="0"/>
        <v>3889.45</v>
      </c>
      <c r="E20" s="15" t="s">
        <v>27</v>
      </c>
      <c r="F20" s="14" t="s">
        <v>96</v>
      </c>
      <c r="G20" s="22">
        <f t="shared" si="1"/>
        <v>3889.45</v>
      </c>
      <c r="H20" s="15" t="s">
        <v>26</v>
      </c>
      <c r="I20" s="25">
        <v>23063</v>
      </c>
    </row>
    <row r="21" spans="1:9" s="11" customFormat="1" ht="21.75" x14ac:dyDescent="0.5">
      <c r="A21" s="15">
        <v>14</v>
      </c>
      <c r="B21" s="14" t="s">
        <v>98</v>
      </c>
      <c r="C21" s="22">
        <v>1736.61</v>
      </c>
      <c r="D21" s="22">
        <f t="shared" si="0"/>
        <v>1736.61</v>
      </c>
      <c r="E21" s="15" t="s">
        <v>27</v>
      </c>
      <c r="F21" s="14" t="s">
        <v>97</v>
      </c>
      <c r="G21" s="22">
        <f t="shared" si="1"/>
        <v>1736.61</v>
      </c>
      <c r="H21" s="15" t="s">
        <v>26</v>
      </c>
      <c r="I21" s="25">
        <v>23046</v>
      </c>
    </row>
    <row r="22" spans="1:9" s="11" customFormat="1" ht="21.75" x14ac:dyDescent="0.5">
      <c r="A22" s="15">
        <v>15</v>
      </c>
      <c r="B22" s="14" t="s">
        <v>77</v>
      </c>
      <c r="C22" s="22">
        <v>3960</v>
      </c>
      <c r="D22" s="22">
        <f t="shared" si="0"/>
        <v>3960</v>
      </c>
      <c r="E22" s="15" t="s">
        <v>27</v>
      </c>
      <c r="F22" s="14" t="s">
        <v>99</v>
      </c>
      <c r="G22" s="22">
        <f t="shared" si="1"/>
        <v>3960</v>
      </c>
      <c r="H22" s="15" t="s">
        <v>26</v>
      </c>
      <c r="I22" s="25">
        <v>23046</v>
      </c>
    </row>
    <row r="23" spans="1:9" s="11" customFormat="1" ht="21.75" x14ac:dyDescent="0.5">
      <c r="A23" s="15">
        <v>16</v>
      </c>
      <c r="B23" s="14" t="s">
        <v>100</v>
      </c>
      <c r="C23" s="22">
        <v>550</v>
      </c>
      <c r="D23" s="22">
        <f t="shared" si="0"/>
        <v>550</v>
      </c>
      <c r="E23" s="15" t="s">
        <v>27</v>
      </c>
      <c r="F23" s="14" t="s">
        <v>101</v>
      </c>
      <c r="G23" s="22">
        <f t="shared" si="1"/>
        <v>550</v>
      </c>
      <c r="H23" s="15" t="s">
        <v>26</v>
      </c>
      <c r="I23" s="25">
        <v>23045</v>
      </c>
    </row>
    <row r="24" spans="1:9" s="11" customFormat="1" ht="21.75" x14ac:dyDescent="0.5">
      <c r="A24" s="15">
        <v>17</v>
      </c>
      <c r="B24" s="14" t="s">
        <v>102</v>
      </c>
      <c r="C24" s="22">
        <v>280</v>
      </c>
      <c r="D24" s="22">
        <f t="shared" si="0"/>
        <v>280</v>
      </c>
      <c r="E24" s="15" t="s">
        <v>27</v>
      </c>
      <c r="F24" s="14" t="s">
        <v>103</v>
      </c>
      <c r="G24" s="22">
        <f t="shared" si="1"/>
        <v>280</v>
      </c>
      <c r="H24" s="15" t="s">
        <v>26</v>
      </c>
      <c r="I24" s="25">
        <v>23047</v>
      </c>
    </row>
    <row r="25" spans="1:9" s="11" customFormat="1" ht="21.75" x14ac:dyDescent="0.5">
      <c r="A25" s="15">
        <v>18</v>
      </c>
      <c r="B25" s="14" t="s">
        <v>104</v>
      </c>
      <c r="C25" s="22">
        <v>940</v>
      </c>
      <c r="D25" s="22">
        <f t="shared" si="0"/>
        <v>940</v>
      </c>
      <c r="E25" s="15" t="s">
        <v>27</v>
      </c>
      <c r="F25" s="14" t="s">
        <v>105</v>
      </c>
      <c r="G25" s="22">
        <f t="shared" si="1"/>
        <v>940</v>
      </c>
      <c r="H25" s="15" t="s">
        <v>26</v>
      </c>
      <c r="I25" s="25">
        <v>23047</v>
      </c>
    </row>
    <row r="26" spans="1:9" s="11" customFormat="1" ht="21.75" x14ac:dyDescent="0.5">
      <c r="A26" s="15">
        <v>19</v>
      </c>
      <c r="B26" s="14" t="s">
        <v>106</v>
      </c>
      <c r="C26" s="22">
        <v>1612</v>
      </c>
      <c r="D26" s="22">
        <f t="shared" si="0"/>
        <v>1612</v>
      </c>
      <c r="E26" s="15" t="s">
        <v>27</v>
      </c>
      <c r="F26" s="14" t="s">
        <v>107</v>
      </c>
      <c r="G26" s="22">
        <f t="shared" si="1"/>
        <v>1612</v>
      </c>
      <c r="H26" s="15" t="s">
        <v>26</v>
      </c>
      <c r="I26" s="25">
        <v>23043</v>
      </c>
    </row>
    <row r="27" spans="1:9" s="11" customFormat="1" ht="21.75" x14ac:dyDescent="0.5">
      <c r="A27" s="34">
        <v>20</v>
      </c>
      <c r="B27" s="35" t="s">
        <v>108</v>
      </c>
      <c r="C27" s="36">
        <v>3337.87</v>
      </c>
      <c r="D27" s="22">
        <f t="shared" si="0"/>
        <v>3337.87</v>
      </c>
      <c r="E27" s="15" t="s">
        <v>27</v>
      </c>
      <c r="F27" s="14" t="s">
        <v>97</v>
      </c>
      <c r="G27" s="22">
        <f t="shared" si="1"/>
        <v>3337.87</v>
      </c>
      <c r="H27" s="15" t="s">
        <v>26</v>
      </c>
      <c r="I27" s="37">
        <v>23056</v>
      </c>
    </row>
    <row r="28" spans="1:9" s="11" customFormat="1" ht="21.75" x14ac:dyDescent="0.5">
      <c r="A28" s="17">
        <v>21</v>
      </c>
      <c r="B28" s="16" t="s">
        <v>109</v>
      </c>
      <c r="C28" s="23">
        <v>1608</v>
      </c>
      <c r="D28" s="23">
        <f t="shared" si="0"/>
        <v>1608</v>
      </c>
      <c r="E28" s="17" t="s">
        <v>27</v>
      </c>
      <c r="F28" s="16" t="s">
        <v>110</v>
      </c>
      <c r="G28" s="23">
        <f t="shared" si="1"/>
        <v>1608</v>
      </c>
      <c r="H28" s="17" t="s">
        <v>26</v>
      </c>
      <c r="I28" s="26">
        <v>23059</v>
      </c>
    </row>
    <row r="29" spans="1:9" s="11" customFormat="1" ht="21.75" x14ac:dyDescent="0.5">
      <c r="A29" s="39"/>
      <c r="C29" s="45">
        <f>SUM(C8:C28)</f>
        <v>447466.73</v>
      </c>
      <c r="G29" s="39"/>
      <c r="I29" s="39"/>
    </row>
    <row r="30" spans="1:9" s="11" customFormat="1" ht="21.75" x14ac:dyDescent="0.5">
      <c r="A30" s="39"/>
      <c r="G30" s="39"/>
      <c r="I30" s="39"/>
    </row>
    <row r="31" spans="1:9" s="11" customFormat="1" ht="21.75" x14ac:dyDescent="0.5">
      <c r="A31" s="39"/>
      <c r="E31" s="39" t="s">
        <v>9</v>
      </c>
      <c r="G31" s="39"/>
      <c r="I31" s="39"/>
    </row>
    <row r="32" spans="1:9" x14ac:dyDescent="0.65">
      <c r="E32" s="39" t="s">
        <v>1</v>
      </c>
    </row>
  </sheetData>
  <mergeCells count="9">
    <mergeCell ref="A1:I1"/>
    <mergeCell ref="A2:I2"/>
    <mergeCell ref="A3:I3"/>
    <mergeCell ref="A4:A7"/>
    <mergeCell ref="B4:B7"/>
    <mergeCell ref="C4:C7"/>
    <mergeCell ref="D4:D7"/>
    <mergeCell ref="E4:E7"/>
    <mergeCell ref="F4:F7"/>
  </mergeCells>
  <printOptions horizontalCentered="1"/>
  <pageMargins left="0" right="0" top="0.19685039370078741" bottom="0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topLeftCell="A10" workbookViewId="0">
      <selection activeCell="D27" sqref="D27"/>
    </sheetView>
  </sheetViews>
  <sheetFormatPr defaultRowHeight="24" x14ac:dyDescent="0.55000000000000004"/>
  <cols>
    <col min="1" max="1" width="5.375" style="40" customWidth="1"/>
    <col min="2" max="2" width="29.5" style="1" customWidth="1"/>
    <col min="3" max="3" width="28.25" style="1" customWidth="1"/>
    <col min="4" max="4" width="18.5" style="40" customWidth="1"/>
    <col min="5" max="16384" width="9" style="1"/>
  </cols>
  <sheetData>
    <row r="1" spans="1:9" ht="47.25" customHeight="1" x14ac:dyDescent="0.55000000000000004">
      <c r="A1" s="57"/>
      <c r="B1" s="57"/>
      <c r="C1" s="57"/>
      <c r="D1" s="57"/>
    </row>
    <row r="2" spans="1:9" ht="21.75" customHeight="1" x14ac:dyDescent="0.55000000000000004">
      <c r="A2" s="58" t="s">
        <v>6</v>
      </c>
      <c r="B2" s="58"/>
      <c r="C2" s="58"/>
      <c r="D2" s="58"/>
      <c r="E2" s="2"/>
      <c r="F2" s="2"/>
      <c r="G2" s="2"/>
      <c r="H2" s="2"/>
      <c r="I2" s="2"/>
    </row>
    <row r="3" spans="1:9" ht="21.75" customHeight="1" x14ac:dyDescent="0.55000000000000004">
      <c r="A3" s="58" t="s">
        <v>8</v>
      </c>
      <c r="B3" s="58"/>
      <c r="C3" s="58"/>
      <c r="D3" s="58"/>
      <c r="E3" s="2"/>
      <c r="F3" s="2"/>
      <c r="G3" s="2"/>
      <c r="H3" s="2"/>
      <c r="I3" s="2"/>
    </row>
    <row r="4" spans="1:9" ht="21.75" customHeight="1" x14ac:dyDescent="0.55000000000000004">
      <c r="A4" s="58" t="s">
        <v>114</v>
      </c>
      <c r="B4" s="58"/>
      <c r="C4" s="58"/>
      <c r="D4" s="58"/>
      <c r="E4" s="2"/>
      <c r="F4" s="2"/>
      <c r="G4" s="2"/>
      <c r="H4" s="2"/>
      <c r="I4" s="2"/>
    </row>
    <row r="5" spans="1:9" ht="17.25" customHeight="1" x14ac:dyDescent="0.55000000000000004">
      <c r="A5" s="57" t="s">
        <v>7</v>
      </c>
      <c r="B5" s="57"/>
      <c r="C5" s="57"/>
      <c r="D5" s="57"/>
    </row>
    <row r="6" spans="1:9" x14ac:dyDescent="0.55000000000000004">
      <c r="B6" s="1" t="s">
        <v>2</v>
      </c>
    </row>
    <row r="7" spans="1:9" x14ac:dyDescent="0.55000000000000004">
      <c r="A7" s="3" t="s">
        <v>115</v>
      </c>
    </row>
    <row r="8" spans="1:9" s="40" customFormat="1" x14ac:dyDescent="0.55000000000000004">
      <c r="A8" s="59" t="s">
        <v>0</v>
      </c>
      <c r="B8" s="59" t="s">
        <v>3</v>
      </c>
      <c r="C8" s="59" t="s">
        <v>4</v>
      </c>
      <c r="D8" s="61" t="s">
        <v>69</v>
      </c>
    </row>
    <row r="9" spans="1:9" s="40" customFormat="1" x14ac:dyDescent="0.55000000000000004">
      <c r="A9" s="60"/>
      <c r="B9" s="60"/>
      <c r="C9" s="60"/>
      <c r="D9" s="62"/>
    </row>
    <row r="10" spans="1:9" x14ac:dyDescent="0.55000000000000004">
      <c r="A10" s="8">
        <v>1</v>
      </c>
      <c r="B10" s="12" t="s">
        <v>116</v>
      </c>
      <c r="C10" s="12" t="s">
        <v>117</v>
      </c>
      <c r="D10" s="21">
        <v>3300</v>
      </c>
    </row>
    <row r="11" spans="1:9" x14ac:dyDescent="0.55000000000000004">
      <c r="A11" s="8">
        <v>2</v>
      </c>
      <c r="B11" s="14" t="s">
        <v>118</v>
      </c>
      <c r="C11" s="14" t="s">
        <v>119</v>
      </c>
      <c r="D11" s="22">
        <v>3980</v>
      </c>
    </row>
    <row r="12" spans="1:9" x14ac:dyDescent="0.55000000000000004">
      <c r="A12" s="8">
        <v>3</v>
      </c>
      <c r="B12" s="14" t="s">
        <v>120</v>
      </c>
      <c r="C12" s="14" t="s">
        <v>121</v>
      </c>
      <c r="D12" s="22">
        <v>786</v>
      </c>
    </row>
    <row r="13" spans="1:9" x14ac:dyDescent="0.55000000000000004">
      <c r="A13" s="8">
        <v>4</v>
      </c>
      <c r="B13" s="14" t="s">
        <v>122</v>
      </c>
      <c r="C13" s="14" t="s">
        <v>123</v>
      </c>
      <c r="D13" s="22">
        <v>3090</v>
      </c>
    </row>
    <row r="14" spans="1:9" x14ac:dyDescent="0.55000000000000004">
      <c r="A14" s="8">
        <v>5</v>
      </c>
      <c r="B14" s="14" t="s">
        <v>124</v>
      </c>
      <c r="C14" s="14" t="s">
        <v>125</v>
      </c>
      <c r="D14" s="22">
        <v>1284</v>
      </c>
    </row>
    <row r="15" spans="1:9" x14ac:dyDescent="0.55000000000000004">
      <c r="A15" s="8">
        <v>6</v>
      </c>
      <c r="B15" s="14" t="s">
        <v>126</v>
      </c>
      <c r="C15" s="14" t="s">
        <v>127</v>
      </c>
      <c r="D15" s="22">
        <v>3157</v>
      </c>
    </row>
    <row r="16" spans="1:9" x14ac:dyDescent="0.55000000000000004">
      <c r="A16" s="8">
        <v>7</v>
      </c>
      <c r="B16" s="14" t="s">
        <v>128</v>
      </c>
      <c r="C16" s="14" t="s">
        <v>129</v>
      </c>
      <c r="D16" s="22">
        <v>2400</v>
      </c>
    </row>
    <row r="17" spans="1:9" x14ac:dyDescent="0.55000000000000004">
      <c r="A17" s="8">
        <v>8</v>
      </c>
      <c r="B17" s="14" t="s">
        <v>130</v>
      </c>
      <c r="C17" s="14" t="s">
        <v>131</v>
      </c>
      <c r="D17" s="22">
        <v>1600</v>
      </c>
    </row>
    <row r="18" spans="1:9" x14ac:dyDescent="0.55000000000000004">
      <c r="A18" s="8">
        <v>9</v>
      </c>
      <c r="B18" s="14" t="s">
        <v>132</v>
      </c>
      <c r="C18" s="14" t="s">
        <v>133</v>
      </c>
      <c r="D18" s="22">
        <v>1900</v>
      </c>
    </row>
    <row r="19" spans="1:9" x14ac:dyDescent="0.55000000000000004">
      <c r="A19" s="8">
        <v>10</v>
      </c>
      <c r="B19" s="14" t="s">
        <v>134</v>
      </c>
      <c r="C19" s="14" t="s">
        <v>101</v>
      </c>
      <c r="D19" s="22">
        <v>990</v>
      </c>
    </row>
    <row r="20" spans="1:9" x14ac:dyDescent="0.55000000000000004">
      <c r="A20" s="8">
        <v>11</v>
      </c>
      <c r="B20" s="14" t="s">
        <v>135</v>
      </c>
      <c r="C20" s="14" t="s">
        <v>131</v>
      </c>
      <c r="D20" s="22">
        <v>900</v>
      </c>
    </row>
    <row r="21" spans="1:9" x14ac:dyDescent="0.55000000000000004">
      <c r="A21" s="8">
        <v>12</v>
      </c>
      <c r="B21" s="14" t="s">
        <v>136</v>
      </c>
      <c r="C21" s="14" t="s">
        <v>127</v>
      </c>
      <c r="D21" s="22">
        <v>798</v>
      </c>
    </row>
    <row r="22" spans="1:9" x14ac:dyDescent="0.55000000000000004">
      <c r="A22" s="8">
        <v>13</v>
      </c>
      <c r="B22" s="14" t="s">
        <v>137</v>
      </c>
      <c r="C22" s="14" t="s">
        <v>138</v>
      </c>
      <c r="D22" s="22">
        <v>1183</v>
      </c>
    </row>
    <row r="23" spans="1:9" x14ac:dyDescent="0.55000000000000004">
      <c r="A23" s="8">
        <v>14</v>
      </c>
      <c r="B23" s="14" t="s">
        <v>42</v>
      </c>
      <c r="C23" s="14" t="s">
        <v>107</v>
      </c>
      <c r="D23" s="22">
        <v>4502</v>
      </c>
    </row>
    <row r="24" spans="1:9" x14ac:dyDescent="0.55000000000000004">
      <c r="A24" s="8">
        <v>15</v>
      </c>
      <c r="B24" s="14" t="s">
        <v>139</v>
      </c>
      <c r="C24" s="41" t="s">
        <v>117</v>
      </c>
      <c r="D24" s="22">
        <v>6600</v>
      </c>
    </row>
    <row r="25" spans="1:9" x14ac:dyDescent="0.55000000000000004">
      <c r="A25" s="8">
        <v>16</v>
      </c>
      <c r="B25" s="14" t="s">
        <v>140</v>
      </c>
      <c r="C25" s="14" t="s">
        <v>133</v>
      </c>
      <c r="D25" s="22">
        <v>10000</v>
      </c>
    </row>
    <row r="26" spans="1:9" x14ac:dyDescent="0.55000000000000004">
      <c r="A26" s="8">
        <v>17</v>
      </c>
      <c r="B26" s="14" t="s">
        <v>141</v>
      </c>
      <c r="C26" s="14" t="s">
        <v>142</v>
      </c>
      <c r="D26" s="22">
        <v>6290</v>
      </c>
    </row>
    <row r="27" spans="1:9" x14ac:dyDescent="0.55000000000000004">
      <c r="A27" s="8">
        <v>18</v>
      </c>
      <c r="B27" s="14" t="s">
        <v>143</v>
      </c>
      <c r="C27" s="14" t="s">
        <v>144</v>
      </c>
      <c r="D27" s="22">
        <v>8000</v>
      </c>
    </row>
    <row r="28" spans="1:9" x14ac:dyDescent="0.55000000000000004">
      <c r="A28" s="8">
        <v>19</v>
      </c>
      <c r="B28" s="14" t="s">
        <v>146</v>
      </c>
      <c r="C28" s="14" t="s">
        <v>145</v>
      </c>
      <c r="D28" s="22">
        <v>7000</v>
      </c>
    </row>
    <row r="29" spans="1:9" x14ac:dyDescent="0.55000000000000004">
      <c r="A29" s="42">
        <v>20</v>
      </c>
      <c r="B29" s="14" t="s">
        <v>147</v>
      </c>
      <c r="C29" s="14" t="s">
        <v>145</v>
      </c>
      <c r="D29" s="22">
        <v>7000</v>
      </c>
    </row>
    <row r="30" spans="1:9" x14ac:dyDescent="0.55000000000000004">
      <c r="A30" s="6">
        <v>21</v>
      </c>
      <c r="B30" s="16" t="s">
        <v>151</v>
      </c>
      <c r="C30" s="16" t="s">
        <v>150</v>
      </c>
      <c r="D30" s="23">
        <v>10611.6</v>
      </c>
    </row>
    <row r="31" spans="1:9" ht="26.25" customHeight="1" x14ac:dyDescent="0.55000000000000004">
      <c r="B31" s="1" t="s">
        <v>5</v>
      </c>
    </row>
    <row r="32" spans="1:9" s="40" customFormat="1" ht="22.5" customHeight="1" x14ac:dyDescent="0.55000000000000004">
      <c r="B32" s="57" t="s">
        <v>149</v>
      </c>
      <c r="C32" s="57"/>
      <c r="D32" s="57"/>
      <c r="E32" s="1"/>
      <c r="F32" s="1"/>
      <c r="G32" s="1"/>
      <c r="H32" s="1"/>
      <c r="I32" s="1"/>
    </row>
    <row r="33" spans="2:9" s="40" customFormat="1" ht="22.5" customHeight="1" x14ac:dyDescent="0.55000000000000004">
      <c r="E33" s="1"/>
      <c r="F33" s="1"/>
      <c r="G33" s="1"/>
      <c r="H33" s="1"/>
      <c r="I33" s="1"/>
    </row>
    <row r="34" spans="2:9" s="40" customFormat="1" ht="33.75" customHeight="1" x14ac:dyDescent="0.55000000000000004">
      <c r="C34" s="40" t="s">
        <v>9</v>
      </c>
      <c r="E34" s="1"/>
      <c r="F34" s="1"/>
      <c r="G34" s="1"/>
      <c r="H34" s="1"/>
      <c r="I34" s="1"/>
    </row>
    <row r="35" spans="2:9" s="40" customFormat="1" x14ac:dyDescent="0.55000000000000004">
      <c r="C35" s="40" t="s">
        <v>1</v>
      </c>
      <c r="E35" s="1"/>
      <c r="F35" s="1"/>
      <c r="G35" s="1"/>
      <c r="H35" s="1"/>
      <c r="I35" s="1"/>
    </row>
    <row r="36" spans="2:9" s="40" customFormat="1" x14ac:dyDescent="0.55000000000000004">
      <c r="B36" s="1"/>
      <c r="E36" s="1"/>
      <c r="F36" s="1"/>
      <c r="G36" s="1"/>
      <c r="H36" s="1"/>
      <c r="I36" s="1"/>
    </row>
    <row r="37" spans="2:9" s="40" customFormat="1" x14ac:dyDescent="0.55000000000000004">
      <c r="B37" s="1"/>
      <c r="E37" s="1"/>
      <c r="F37" s="1"/>
      <c r="G37" s="1"/>
      <c r="H37" s="1"/>
      <c r="I37" s="1"/>
    </row>
  </sheetData>
  <mergeCells count="10">
    <mergeCell ref="B32:D32"/>
    <mergeCell ref="A1:D1"/>
    <mergeCell ref="A2:D2"/>
    <mergeCell ref="A3:D3"/>
    <mergeCell ref="A4:D4"/>
    <mergeCell ref="A5:D5"/>
    <mergeCell ref="A8:A9"/>
    <mergeCell ref="B8:B9"/>
    <mergeCell ref="C8:C9"/>
    <mergeCell ref="D8:D9"/>
  </mergeCells>
  <pageMargins left="0.70866141732283472" right="0.70866141732283472" top="0.15748031496062992" bottom="0" header="0.31496062992125984" footer="0.31496062992125984"/>
  <pageSetup paperSize="9" scale="9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topLeftCell="A4" workbookViewId="0">
      <selection activeCell="F30" sqref="F30"/>
    </sheetView>
  </sheetViews>
  <sheetFormatPr defaultRowHeight="27.75" x14ac:dyDescent="0.65"/>
  <cols>
    <col min="1" max="1" width="6.25" style="10" customWidth="1"/>
    <col min="2" max="2" width="33" style="9" customWidth="1"/>
    <col min="3" max="3" width="11.875" style="9" customWidth="1"/>
    <col min="4" max="4" width="13.625" style="9" customWidth="1"/>
    <col min="5" max="5" width="12" style="9" customWidth="1"/>
    <col min="6" max="6" width="27" style="9" customWidth="1"/>
    <col min="7" max="7" width="15.25" style="10" customWidth="1"/>
    <col min="8" max="8" width="12.75" style="9" customWidth="1"/>
    <col min="9" max="9" width="14" style="10" customWidth="1"/>
    <col min="10" max="14" width="9" style="9"/>
    <col min="15" max="15" width="9.625" style="9" bestFit="1" customWidth="1"/>
    <col min="16" max="16384" width="9" style="9"/>
  </cols>
  <sheetData>
    <row r="1" spans="1:13" s="33" customFormat="1" ht="21" customHeight="1" x14ac:dyDescent="0.55000000000000004">
      <c r="A1" s="58" t="s">
        <v>153</v>
      </c>
      <c r="B1" s="58"/>
      <c r="C1" s="58"/>
      <c r="D1" s="58"/>
      <c r="E1" s="58"/>
      <c r="F1" s="58"/>
      <c r="G1" s="58"/>
      <c r="H1" s="58"/>
      <c r="I1" s="58"/>
      <c r="J1" s="32"/>
      <c r="K1" s="32"/>
      <c r="L1" s="32"/>
      <c r="M1" s="32"/>
    </row>
    <row r="2" spans="1:13" s="33" customFormat="1" ht="21" customHeight="1" x14ac:dyDescent="0.55000000000000004">
      <c r="A2" s="58" t="s">
        <v>10</v>
      </c>
      <c r="B2" s="58"/>
      <c r="C2" s="58"/>
      <c r="D2" s="58"/>
      <c r="E2" s="58"/>
      <c r="F2" s="58"/>
      <c r="G2" s="58"/>
      <c r="H2" s="58"/>
      <c r="I2" s="58"/>
      <c r="J2" s="32"/>
      <c r="K2" s="32"/>
      <c r="L2" s="32"/>
      <c r="M2" s="32"/>
    </row>
    <row r="3" spans="1:13" s="33" customFormat="1" ht="21" customHeight="1" x14ac:dyDescent="0.55000000000000004">
      <c r="A3" s="63" t="s">
        <v>148</v>
      </c>
      <c r="B3" s="63"/>
      <c r="C3" s="63"/>
      <c r="D3" s="63"/>
      <c r="E3" s="63"/>
      <c r="F3" s="63"/>
      <c r="G3" s="63"/>
      <c r="H3" s="63"/>
      <c r="I3" s="63"/>
      <c r="J3" s="32"/>
      <c r="K3" s="32"/>
      <c r="L3" s="32"/>
      <c r="M3" s="32"/>
    </row>
    <row r="4" spans="1:13" s="11" customFormat="1" ht="21.75" x14ac:dyDescent="0.5">
      <c r="A4" s="64" t="s">
        <v>11</v>
      </c>
      <c r="B4" s="64" t="s">
        <v>12</v>
      </c>
      <c r="C4" s="64" t="s">
        <v>13</v>
      </c>
      <c r="D4" s="64" t="s">
        <v>14</v>
      </c>
      <c r="E4" s="64" t="s">
        <v>15</v>
      </c>
      <c r="F4" s="64" t="s">
        <v>16</v>
      </c>
      <c r="G4" s="18" t="s">
        <v>17</v>
      </c>
      <c r="H4" s="18" t="s">
        <v>20</v>
      </c>
      <c r="I4" s="18" t="s">
        <v>22</v>
      </c>
    </row>
    <row r="5" spans="1:13" s="11" customFormat="1" ht="21.75" x14ac:dyDescent="0.5">
      <c r="A5" s="65"/>
      <c r="B5" s="65"/>
      <c r="C5" s="65"/>
      <c r="D5" s="65"/>
      <c r="E5" s="65"/>
      <c r="F5" s="65"/>
      <c r="G5" s="19" t="s">
        <v>18</v>
      </c>
      <c r="H5" s="19" t="s">
        <v>21</v>
      </c>
      <c r="I5" s="19" t="s">
        <v>23</v>
      </c>
    </row>
    <row r="6" spans="1:13" s="11" customFormat="1" ht="21.75" x14ac:dyDescent="0.5">
      <c r="A6" s="65"/>
      <c r="B6" s="65"/>
      <c r="C6" s="65"/>
      <c r="D6" s="65"/>
      <c r="E6" s="65"/>
      <c r="F6" s="65"/>
      <c r="G6" s="19" t="s">
        <v>19</v>
      </c>
      <c r="H6" s="19"/>
      <c r="I6" s="19" t="s">
        <v>24</v>
      </c>
    </row>
    <row r="7" spans="1:13" s="11" customFormat="1" ht="21.75" x14ac:dyDescent="0.5">
      <c r="A7" s="66"/>
      <c r="B7" s="66"/>
      <c r="C7" s="66"/>
      <c r="D7" s="66"/>
      <c r="E7" s="66"/>
      <c r="F7" s="66"/>
      <c r="G7" s="20"/>
      <c r="H7" s="20"/>
      <c r="I7" s="20" t="s">
        <v>25</v>
      </c>
    </row>
    <row r="8" spans="1:13" s="11" customFormat="1" ht="21.75" x14ac:dyDescent="0.5">
      <c r="A8" s="13">
        <v>1</v>
      </c>
      <c r="B8" s="12" t="s">
        <v>116</v>
      </c>
      <c r="C8" s="21">
        <v>3300</v>
      </c>
      <c r="D8" s="21">
        <f t="shared" ref="D8:D28" si="0">SUM(C8)</f>
        <v>3300</v>
      </c>
      <c r="E8" s="13" t="s">
        <v>27</v>
      </c>
      <c r="F8" s="12" t="s">
        <v>117</v>
      </c>
      <c r="G8" s="21">
        <f t="shared" ref="G8:G28" si="1">SUM(C8)</f>
        <v>3300</v>
      </c>
      <c r="H8" s="13" t="s">
        <v>26</v>
      </c>
      <c r="I8" s="24">
        <v>242218</v>
      </c>
    </row>
    <row r="9" spans="1:13" s="11" customFormat="1" ht="21.75" x14ac:dyDescent="0.5">
      <c r="A9" s="15">
        <v>2</v>
      </c>
      <c r="B9" s="14" t="s">
        <v>118</v>
      </c>
      <c r="C9" s="22">
        <v>3980</v>
      </c>
      <c r="D9" s="22">
        <f t="shared" si="0"/>
        <v>3980</v>
      </c>
      <c r="E9" s="15" t="s">
        <v>27</v>
      </c>
      <c r="F9" s="14" t="s">
        <v>119</v>
      </c>
      <c r="G9" s="22">
        <f t="shared" si="1"/>
        <v>3980</v>
      </c>
      <c r="H9" s="15" t="s">
        <v>26</v>
      </c>
      <c r="I9" s="25">
        <v>23072</v>
      </c>
    </row>
    <row r="10" spans="1:13" s="11" customFormat="1" ht="21.75" x14ac:dyDescent="0.5">
      <c r="A10" s="15">
        <v>3</v>
      </c>
      <c r="B10" s="14" t="s">
        <v>120</v>
      </c>
      <c r="C10" s="22">
        <v>786</v>
      </c>
      <c r="D10" s="22">
        <f>SUM(C10)</f>
        <v>786</v>
      </c>
      <c r="E10" s="15" t="s">
        <v>27</v>
      </c>
      <c r="F10" s="14" t="s">
        <v>121</v>
      </c>
      <c r="G10" s="22">
        <f>SUM(C10)</f>
        <v>786</v>
      </c>
      <c r="H10" s="15" t="s">
        <v>26</v>
      </c>
      <c r="I10" s="25">
        <v>23072</v>
      </c>
    </row>
    <row r="11" spans="1:13" s="11" customFormat="1" ht="21.75" x14ac:dyDescent="0.5">
      <c r="A11" s="15">
        <v>4</v>
      </c>
      <c r="B11" s="14" t="s">
        <v>122</v>
      </c>
      <c r="C11" s="22">
        <v>3090</v>
      </c>
      <c r="D11" s="22">
        <f t="shared" si="0"/>
        <v>3090</v>
      </c>
      <c r="E11" s="15" t="s">
        <v>27</v>
      </c>
      <c r="F11" s="14" t="s">
        <v>123</v>
      </c>
      <c r="G11" s="22">
        <f t="shared" si="1"/>
        <v>3090</v>
      </c>
      <c r="H11" s="15" t="s">
        <v>26</v>
      </c>
      <c r="I11" s="25">
        <v>23072</v>
      </c>
    </row>
    <row r="12" spans="1:13" s="11" customFormat="1" ht="21.75" x14ac:dyDescent="0.5">
      <c r="A12" s="15">
        <v>5</v>
      </c>
      <c r="B12" s="14" t="s">
        <v>124</v>
      </c>
      <c r="C12" s="22">
        <v>1284</v>
      </c>
      <c r="D12" s="22">
        <f t="shared" si="0"/>
        <v>1284</v>
      </c>
      <c r="E12" s="15" t="s">
        <v>27</v>
      </c>
      <c r="F12" s="14" t="s">
        <v>125</v>
      </c>
      <c r="G12" s="22">
        <f t="shared" si="1"/>
        <v>1284</v>
      </c>
      <c r="H12" s="15" t="s">
        <v>26</v>
      </c>
      <c r="I12" s="25">
        <v>23072</v>
      </c>
    </row>
    <row r="13" spans="1:13" s="11" customFormat="1" ht="21.75" x14ac:dyDescent="0.5">
      <c r="A13" s="15">
        <v>6</v>
      </c>
      <c r="B13" s="14" t="s">
        <v>126</v>
      </c>
      <c r="C13" s="22">
        <v>3157</v>
      </c>
      <c r="D13" s="22">
        <f t="shared" si="0"/>
        <v>3157</v>
      </c>
      <c r="E13" s="15" t="s">
        <v>27</v>
      </c>
      <c r="F13" s="14" t="s">
        <v>127</v>
      </c>
      <c r="G13" s="22">
        <f t="shared" si="1"/>
        <v>3157</v>
      </c>
      <c r="H13" s="15" t="s">
        <v>26</v>
      </c>
      <c r="I13" s="25">
        <v>23073</v>
      </c>
    </row>
    <row r="14" spans="1:13" s="11" customFormat="1" ht="21.75" x14ac:dyDescent="0.5">
      <c r="A14" s="15">
        <v>7</v>
      </c>
      <c r="B14" s="14" t="s">
        <v>128</v>
      </c>
      <c r="C14" s="22">
        <v>2400</v>
      </c>
      <c r="D14" s="22">
        <f t="shared" si="0"/>
        <v>2400</v>
      </c>
      <c r="E14" s="15" t="s">
        <v>27</v>
      </c>
      <c r="F14" s="14" t="s">
        <v>129</v>
      </c>
      <c r="G14" s="22">
        <f t="shared" si="1"/>
        <v>2400</v>
      </c>
      <c r="H14" s="15" t="s">
        <v>26</v>
      </c>
      <c r="I14" s="25">
        <v>23080</v>
      </c>
    </row>
    <row r="15" spans="1:13" s="11" customFormat="1" ht="21.75" x14ac:dyDescent="0.5">
      <c r="A15" s="15">
        <v>8</v>
      </c>
      <c r="B15" s="14" t="s">
        <v>130</v>
      </c>
      <c r="C15" s="22">
        <v>1600</v>
      </c>
      <c r="D15" s="22">
        <f t="shared" si="0"/>
        <v>1600</v>
      </c>
      <c r="E15" s="15" t="s">
        <v>27</v>
      </c>
      <c r="F15" s="14" t="s">
        <v>131</v>
      </c>
      <c r="G15" s="22">
        <f t="shared" si="1"/>
        <v>1600</v>
      </c>
      <c r="H15" s="15" t="s">
        <v>26</v>
      </c>
      <c r="I15" s="25">
        <v>23088</v>
      </c>
    </row>
    <row r="16" spans="1:13" s="11" customFormat="1" ht="21.75" x14ac:dyDescent="0.5">
      <c r="A16" s="15">
        <v>9</v>
      </c>
      <c r="B16" s="14" t="s">
        <v>132</v>
      </c>
      <c r="C16" s="22">
        <v>1900</v>
      </c>
      <c r="D16" s="22">
        <f t="shared" si="0"/>
        <v>1900</v>
      </c>
      <c r="E16" s="15" t="s">
        <v>27</v>
      </c>
      <c r="F16" s="14" t="s">
        <v>133</v>
      </c>
      <c r="G16" s="22">
        <f t="shared" si="1"/>
        <v>1900</v>
      </c>
      <c r="H16" s="15" t="s">
        <v>26</v>
      </c>
      <c r="I16" s="25">
        <v>23088</v>
      </c>
    </row>
    <row r="17" spans="1:15" s="11" customFormat="1" ht="21.75" x14ac:dyDescent="0.5">
      <c r="A17" s="15">
        <v>10</v>
      </c>
      <c r="B17" s="14" t="s">
        <v>134</v>
      </c>
      <c r="C17" s="22">
        <v>990</v>
      </c>
      <c r="D17" s="22">
        <f t="shared" si="0"/>
        <v>990</v>
      </c>
      <c r="E17" s="15" t="s">
        <v>27</v>
      </c>
      <c r="F17" s="14" t="s">
        <v>101</v>
      </c>
      <c r="G17" s="22">
        <f t="shared" si="1"/>
        <v>990</v>
      </c>
      <c r="H17" s="15" t="s">
        <v>26</v>
      </c>
      <c r="I17" s="25">
        <v>23090</v>
      </c>
    </row>
    <row r="18" spans="1:15" s="11" customFormat="1" ht="21.75" x14ac:dyDescent="0.5">
      <c r="A18" s="15">
        <v>11</v>
      </c>
      <c r="B18" s="14" t="s">
        <v>135</v>
      </c>
      <c r="C18" s="22">
        <v>900</v>
      </c>
      <c r="D18" s="22">
        <f t="shared" si="0"/>
        <v>900</v>
      </c>
      <c r="E18" s="15" t="s">
        <v>27</v>
      </c>
      <c r="F18" s="14" t="s">
        <v>131</v>
      </c>
      <c r="G18" s="22">
        <f t="shared" si="1"/>
        <v>900</v>
      </c>
      <c r="H18" s="15" t="s">
        <v>26</v>
      </c>
      <c r="I18" s="25">
        <v>23090</v>
      </c>
    </row>
    <row r="19" spans="1:15" s="11" customFormat="1" ht="21.75" x14ac:dyDescent="0.5">
      <c r="A19" s="15">
        <v>12</v>
      </c>
      <c r="B19" s="14" t="s">
        <v>136</v>
      </c>
      <c r="C19" s="22">
        <v>798</v>
      </c>
      <c r="D19" s="22">
        <f t="shared" si="0"/>
        <v>798</v>
      </c>
      <c r="E19" s="15" t="s">
        <v>27</v>
      </c>
      <c r="F19" s="14" t="s">
        <v>127</v>
      </c>
      <c r="G19" s="22">
        <f t="shared" si="1"/>
        <v>798</v>
      </c>
      <c r="H19" s="15" t="s">
        <v>26</v>
      </c>
      <c r="I19" s="25">
        <v>23093</v>
      </c>
    </row>
    <row r="20" spans="1:15" s="11" customFormat="1" ht="21.75" x14ac:dyDescent="0.5">
      <c r="A20" s="15">
        <v>13</v>
      </c>
      <c r="B20" s="14" t="s">
        <v>137</v>
      </c>
      <c r="C20" s="22">
        <v>1183</v>
      </c>
      <c r="D20" s="22">
        <f t="shared" si="0"/>
        <v>1183</v>
      </c>
      <c r="E20" s="15" t="s">
        <v>27</v>
      </c>
      <c r="F20" s="14" t="s">
        <v>138</v>
      </c>
      <c r="G20" s="22">
        <f t="shared" si="1"/>
        <v>1183</v>
      </c>
      <c r="H20" s="15" t="s">
        <v>26</v>
      </c>
      <c r="I20" s="25">
        <v>23094</v>
      </c>
    </row>
    <row r="21" spans="1:15" s="11" customFormat="1" ht="21.75" x14ac:dyDescent="0.5">
      <c r="A21" s="15">
        <v>14</v>
      </c>
      <c r="B21" s="14" t="s">
        <v>42</v>
      </c>
      <c r="C21" s="22">
        <v>4502</v>
      </c>
      <c r="D21" s="22">
        <f t="shared" si="0"/>
        <v>4502</v>
      </c>
      <c r="E21" s="15" t="s">
        <v>27</v>
      </c>
      <c r="F21" s="14" t="s">
        <v>107</v>
      </c>
      <c r="G21" s="22">
        <f t="shared" si="1"/>
        <v>4502</v>
      </c>
      <c r="H21" s="15" t="s">
        <v>26</v>
      </c>
      <c r="I21" s="25">
        <v>23094</v>
      </c>
    </row>
    <row r="22" spans="1:15" s="11" customFormat="1" ht="21.75" x14ac:dyDescent="0.5">
      <c r="A22" s="15">
        <v>15</v>
      </c>
      <c r="B22" s="14" t="s">
        <v>139</v>
      </c>
      <c r="C22" s="22">
        <v>6600</v>
      </c>
      <c r="D22" s="22">
        <f t="shared" si="0"/>
        <v>6600</v>
      </c>
      <c r="E22" s="15" t="s">
        <v>27</v>
      </c>
      <c r="F22" s="41" t="s">
        <v>117</v>
      </c>
      <c r="G22" s="22">
        <f t="shared" si="1"/>
        <v>6600</v>
      </c>
      <c r="H22" s="15" t="s">
        <v>26</v>
      </c>
      <c r="I22" s="25">
        <v>23088</v>
      </c>
    </row>
    <row r="23" spans="1:15" s="11" customFormat="1" ht="21.75" x14ac:dyDescent="0.5">
      <c r="A23" s="15">
        <v>16</v>
      </c>
      <c r="B23" s="14" t="s">
        <v>140</v>
      </c>
      <c r="C23" s="22">
        <v>10000</v>
      </c>
      <c r="D23" s="22">
        <f t="shared" si="0"/>
        <v>10000</v>
      </c>
      <c r="E23" s="15" t="s">
        <v>27</v>
      </c>
      <c r="F23" s="14" t="s">
        <v>133</v>
      </c>
      <c r="G23" s="22">
        <f t="shared" si="1"/>
        <v>10000</v>
      </c>
      <c r="H23" s="15" t="s">
        <v>26</v>
      </c>
      <c r="I23" s="25">
        <v>23094</v>
      </c>
    </row>
    <row r="24" spans="1:15" s="11" customFormat="1" ht="21.75" x14ac:dyDescent="0.5">
      <c r="A24" s="15">
        <v>17</v>
      </c>
      <c r="B24" s="14" t="s">
        <v>141</v>
      </c>
      <c r="C24" s="22">
        <v>6290</v>
      </c>
      <c r="D24" s="22">
        <f t="shared" si="0"/>
        <v>6290</v>
      </c>
      <c r="E24" s="15" t="s">
        <v>27</v>
      </c>
      <c r="F24" s="14" t="s">
        <v>142</v>
      </c>
      <c r="G24" s="22">
        <f t="shared" si="1"/>
        <v>6290</v>
      </c>
      <c r="H24" s="15" t="s">
        <v>26</v>
      </c>
      <c r="I24" s="25">
        <v>23081</v>
      </c>
    </row>
    <row r="25" spans="1:15" s="11" customFormat="1" ht="21.75" x14ac:dyDescent="0.5">
      <c r="A25" s="15">
        <v>18</v>
      </c>
      <c r="B25" s="14" t="s">
        <v>143</v>
      </c>
      <c r="C25" s="22">
        <v>8000</v>
      </c>
      <c r="D25" s="22">
        <f t="shared" si="0"/>
        <v>8000</v>
      </c>
      <c r="E25" s="15" t="s">
        <v>27</v>
      </c>
      <c r="F25" s="14" t="s">
        <v>144</v>
      </c>
      <c r="G25" s="22">
        <f t="shared" si="1"/>
        <v>8000</v>
      </c>
      <c r="H25" s="15" t="s">
        <v>26</v>
      </c>
      <c r="I25" s="25">
        <v>23093</v>
      </c>
    </row>
    <row r="26" spans="1:15" s="11" customFormat="1" ht="21.75" x14ac:dyDescent="0.5">
      <c r="A26" s="15">
        <v>19</v>
      </c>
      <c r="B26" s="14" t="s">
        <v>146</v>
      </c>
      <c r="C26" s="22">
        <v>7000</v>
      </c>
      <c r="D26" s="22">
        <f t="shared" si="0"/>
        <v>7000</v>
      </c>
      <c r="E26" s="15" t="s">
        <v>27</v>
      </c>
      <c r="F26" s="14" t="s">
        <v>145</v>
      </c>
      <c r="G26" s="22">
        <f t="shared" si="1"/>
        <v>7000</v>
      </c>
      <c r="H26" s="15" t="s">
        <v>26</v>
      </c>
      <c r="I26" s="25">
        <v>23081</v>
      </c>
    </row>
    <row r="27" spans="1:15" s="11" customFormat="1" ht="21.75" x14ac:dyDescent="0.5">
      <c r="A27" s="15">
        <v>20</v>
      </c>
      <c r="B27" s="35" t="s">
        <v>152</v>
      </c>
      <c r="C27" s="36">
        <v>10611.6</v>
      </c>
      <c r="D27" s="22">
        <f t="shared" si="0"/>
        <v>10611.6</v>
      </c>
      <c r="E27" s="15" t="s">
        <v>27</v>
      </c>
      <c r="F27" s="35" t="s">
        <v>150</v>
      </c>
      <c r="G27" s="22">
        <f t="shared" si="1"/>
        <v>10611.6</v>
      </c>
      <c r="H27" s="15" t="s">
        <v>26</v>
      </c>
      <c r="I27" s="37">
        <v>23101</v>
      </c>
    </row>
    <row r="28" spans="1:15" s="11" customFormat="1" ht="21.75" x14ac:dyDescent="0.5">
      <c r="A28" s="17">
        <v>21</v>
      </c>
      <c r="B28" s="16" t="s">
        <v>147</v>
      </c>
      <c r="C28" s="23">
        <v>7000</v>
      </c>
      <c r="D28" s="23">
        <f t="shared" si="0"/>
        <v>7000</v>
      </c>
      <c r="E28" s="17" t="s">
        <v>27</v>
      </c>
      <c r="F28" s="16" t="s">
        <v>145</v>
      </c>
      <c r="G28" s="23">
        <f t="shared" si="1"/>
        <v>7000</v>
      </c>
      <c r="H28" s="17" t="s">
        <v>26</v>
      </c>
      <c r="I28" s="26">
        <v>23087</v>
      </c>
      <c r="O28" s="45">
        <f>' สขร . ม.ค63'!C28+' สขร .ก.พ.63'!C29+' สขร .มี.ค.63'!C29</f>
        <v>854444.28999999992</v>
      </c>
    </row>
    <row r="29" spans="1:15" s="11" customFormat="1" ht="21.75" x14ac:dyDescent="0.5">
      <c r="A29" s="39"/>
      <c r="C29" s="45">
        <f>SUM(C8:C28)</f>
        <v>85371.6</v>
      </c>
      <c r="G29" s="39"/>
      <c r="I29" s="39"/>
    </row>
    <row r="30" spans="1:15" s="11" customFormat="1" ht="21.75" x14ac:dyDescent="0.5">
      <c r="A30" s="39"/>
      <c r="G30" s="39"/>
      <c r="I30" s="39"/>
    </row>
    <row r="31" spans="1:15" s="11" customFormat="1" ht="21.75" x14ac:dyDescent="0.5">
      <c r="A31" s="39"/>
      <c r="E31" s="39" t="s">
        <v>9</v>
      </c>
      <c r="G31" s="39"/>
      <c r="I31" s="39"/>
    </row>
    <row r="32" spans="1:15" ht="21.75" customHeight="1" x14ac:dyDescent="0.65">
      <c r="D32" s="11"/>
      <c r="E32" s="39" t="s">
        <v>1</v>
      </c>
      <c r="F32" s="11"/>
    </row>
  </sheetData>
  <mergeCells count="9">
    <mergeCell ref="A1:I1"/>
    <mergeCell ref="A2:I2"/>
    <mergeCell ref="A3:I3"/>
    <mergeCell ref="A4:A7"/>
    <mergeCell ref="B4:B7"/>
    <mergeCell ref="C4:C7"/>
    <mergeCell ref="D4:D7"/>
    <mergeCell ref="E4:E7"/>
    <mergeCell ref="F4:F7"/>
  </mergeCells>
  <printOptions horizontalCentered="1"/>
  <pageMargins left="0" right="0" top="0.19685039370078741" bottom="0" header="0.31496062992125984" footer="0.31496062992125984"/>
  <pageSetup paperSize="9" scale="8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topLeftCell="A10" workbookViewId="0">
      <selection activeCell="F27" sqref="F27"/>
    </sheetView>
  </sheetViews>
  <sheetFormatPr defaultRowHeight="24" x14ac:dyDescent="0.55000000000000004"/>
  <cols>
    <col min="1" max="1" width="5.375" style="43" customWidth="1"/>
    <col min="2" max="2" width="34.875" style="1" customWidth="1"/>
    <col min="3" max="3" width="28.25" style="1" customWidth="1"/>
    <col min="4" max="4" width="17.25" style="43" customWidth="1"/>
    <col min="5" max="16384" width="9" style="1"/>
  </cols>
  <sheetData>
    <row r="1" spans="1:9" ht="72" customHeight="1" x14ac:dyDescent="0.55000000000000004">
      <c r="A1" s="57"/>
      <c r="B1" s="57"/>
      <c r="C1" s="57"/>
      <c r="D1" s="57"/>
    </row>
    <row r="2" spans="1:9" ht="21.75" customHeight="1" x14ac:dyDescent="0.55000000000000004">
      <c r="A2" s="58" t="s">
        <v>6</v>
      </c>
      <c r="B2" s="58"/>
      <c r="C2" s="58"/>
      <c r="D2" s="58"/>
      <c r="E2" s="2"/>
      <c r="F2" s="2"/>
      <c r="G2" s="2"/>
      <c r="H2" s="2"/>
      <c r="I2" s="2"/>
    </row>
    <row r="3" spans="1:9" ht="21.75" customHeight="1" x14ac:dyDescent="0.55000000000000004">
      <c r="A3" s="58" t="s">
        <v>8</v>
      </c>
      <c r="B3" s="58"/>
      <c r="C3" s="58"/>
      <c r="D3" s="58"/>
      <c r="E3" s="2"/>
      <c r="F3" s="2"/>
      <c r="G3" s="2"/>
      <c r="H3" s="2"/>
      <c r="I3" s="2"/>
    </row>
    <row r="4" spans="1:9" ht="21.75" customHeight="1" x14ac:dyDescent="0.55000000000000004">
      <c r="A4" s="58" t="s">
        <v>154</v>
      </c>
      <c r="B4" s="58"/>
      <c r="C4" s="58"/>
      <c r="D4" s="58"/>
      <c r="E4" s="2"/>
      <c r="F4" s="2"/>
      <c r="G4" s="2"/>
      <c r="H4" s="2"/>
      <c r="I4" s="2"/>
    </row>
    <row r="5" spans="1:9" ht="17.25" customHeight="1" x14ac:dyDescent="0.55000000000000004">
      <c r="A5" s="57" t="s">
        <v>7</v>
      </c>
      <c r="B5" s="57"/>
      <c r="C5" s="57"/>
      <c r="D5" s="57"/>
    </row>
    <row r="6" spans="1:9" x14ac:dyDescent="0.55000000000000004">
      <c r="B6" s="1" t="s">
        <v>2</v>
      </c>
    </row>
    <row r="7" spans="1:9" x14ac:dyDescent="0.55000000000000004">
      <c r="A7" s="3" t="s">
        <v>155</v>
      </c>
    </row>
    <row r="8" spans="1:9" s="43" customFormat="1" x14ac:dyDescent="0.55000000000000004">
      <c r="A8" s="59" t="s">
        <v>0</v>
      </c>
      <c r="B8" s="59" t="s">
        <v>3</v>
      </c>
      <c r="C8" s="59" t="s">
        <v>4</v>
      </c>
      <c r="D8" s="61" t="s">
        <v>69</v>
      </c>
    </row>
    <row r="9" spans="1:9" s="43" customFormat="1" x14ac:dyDescent="0.55000000000000004">
      <c r="A9" s="60"/>
      <c r="B9" s="60"/>
      <c r="C9" s="60"/>
      <c r="D9" s="62"/>
    </row>
    <row r="10" spans="1:9" x14ac:dyDescent="0.55000000000000004">
      <c r="A10" s="8">
        <v>1</v>
      </c>
      <c r="B10" s="12" t="s">
        <v>158</v>
      </c>
      <c r="C10" s="12" t="s">
        <v>138</v>
      </c>
      <c r="D10" s="21">
        <v>2490</v>
      </c>
    </row>
    <row r="11" spans="1:9" x14ac:dyDescent="0.55000000000000004">
      <c r="A11" s="8">
        <v>2</v>
      </c>
      <c r="B11" s="14" t="s">
        <v>159</v>
      </c>
      <c r="C11" s="14" t="s">
        <v>160</v>
      </c>
      <c r="D11" s="22">
        <v>660</v>
      </c>
    </row>
    <row r="12" spans="1:9" x14ac:dyDescent="0.55000000000000004">
      <c r="A12" s="8">
        <v>3</v>
      </c>
      <c r="B12" s="14" t="s">
        <v>161</v>
      </c>
      <c r="C12" s="14" t="s">
        <v>54</v>
      </c>
      <c r="D12" s="22">
        <v>400</v>
      </c>
    </row>
    <row r="13" spans="1:9" x14ac:dyDescent="0.55000000000000004">
      <c r="A13" s="8">
        <v>4</v>
      </c>
      <c r="B13" s="14" t="s">
        <v>73</v>
      </c>
      <c r="C13" s="14" t="s">
        <v>74</v>
      </c>
      <c r="D13" s="22">
        <v>12103</v>
      </c>
    </row>
    <row r="14" spans="1:9" x14ac:dyDescent="0.55000000000000004">
      <c r="A14" s="8">
        <v>5</v>
      </c>
      <c r="B14" s="14" t="s">
        <v>162</v>
      </c>
      <c r="C14" s="14" t="s">
        <v>163</v>
      </c>
      <c r="D14" s="22">
        <v>20100</v>
      </c>
    </row>
    <row r="15" spans="1:9" x14ac:dyDescent="0.55000000000000004">
      <c r="A15" s="8">
        <v>6</v>
      </c>
      <c r="B15" s="14" t="s">
        <v>44</v>
      </c>
      <c r="C15" s="14" t="s">
        <v>117</v>
      </c>
      <c r="D15" s="22">
        <v>3885</v>
      </c>
    </row>
    <row r="16" spans="1:9" x14ac:dyDescent="0.55000000000000004">
      <c r="A16" s="8">
        <v>7</v>
      </c>
      <c r="B16" s="14" t="s">
        <v>120</v>
      </c>
      <c r="C16" s="14" t="s">
        <v>164</v>
      </c>
      <c r="D16" s="22">
        <v>771</v>
      </c>
    </row>
    <row r="17" spans="1:9" x14ac:dyDescent="0.55000000000000004">
      <c r="A17" s="8">
        <v>8</v>
      </c>
      <c r="B17" s="14" t="s">
        <v>165</v>
      </c>
      <c r="C17" s="14" t="s">
        <v>123</v>
      </c>
      <c r="D17" s="22">
        <v>420</v>
      </c>
    </row>
    <row r="18" spans="1:9" x14ac:dyDescent="0.55000000000000004">
      <c r="A18" s="8">
        <v>9</v>
      </c>
      <c r="B18" s="14" t="s">
        <v>166</v>
      </c>
      <c r="C18" s="14" t="s">
        <v>167</v>
      </c>
      <c r="D18" s="22">
        <v>600</v>
      </c>
    </row>
    <row r="19" spans="1:9" x14ac:dyDescent="0.55000000000000004">
      <c r="A19" s="8">
        <v>10</v>
      </c>
      <c r="B19" s="14" t="s">
        <v>168</v>
      </c>
      <c r="C19" s="14" t="s">
        <v>169</v>
      </c>
      <c r="D19" s="22">
        <v>300</v>
      </c>
    </row>
    <row r="20" spans="1:9" x14ac:dyDescent="0.55000000000000004">
      <c r="A20" s="8">
        <v>11</v>
      </c>
      <c r="B20" s="14" t="s">
        <v>170</v>
      </c>
      <c r="C20" s="14" t="s">
        <v>171</v>
      </c>
      <c r="D20" s="22">
        <v>261602.03</v>
      </c>
    </row>
    <row r="21" spans="1:9" x14ac:dyDescent="0.55000000000000004">
      <c r="A21" s="8">
        <v>12</v>
      </c>
      <c r="B21" s="14" t="s">
        <v>172</v>
      </c>
      <c r="C21" s="14" t="s">
        <v>173</v>
      </c>
      <c r="D21" s="22">
        <v>19800</v>
      </c>
    </row>
    <row r="22" spans="1:9" x14ac:dyDescent="0.55000000000000004">
      <c r="A22" s="8">
        <v>13</v>
      </c>
      <c r="B22" s="14" t="s">
        <v>44</v>
      </c>
      <c r="C22" s="14" t="s">
        <v>117</v>
      </c>
      <c r="D22" s="22">
        <v>6433</v>
      </c>
    </row>
    <row r="23" spans="1:9" x14ac:dyDescent="0.55000000000000004">
      <c r="A23" s="6">
        <v>14</v>
      </c>
      <c r="B23" s="16" t="s">
        <v>174</v>
      </c>
      <c r="C23" s="16" t="s">
        <v>150</v>
      </c>
      <c r="D23" s="23">
        <v>4428.8</v>
      </c>
    </row>
    <row r="24" spans="1:9" ht="36.75" customHeight="1" x14ac:dyDescent="0.55000000000000004">
      <c r="B24" s="1" t="s">
        <v>5</v>
      </c>
    </row>
    <row r="25" spans="1:9" s="43" customFormat="1" ht="30" customHeight="1" x14ac:dyDescent="0.55000000000000004">
      <c r="B25" s="57" t="s">
        <v>156</v>
      </c>
      <c r="C25" s="57"/>
      <c r="D25" s="57"/>
      <c r="E25" s="1"/>
      <c r="F25" s="1"/>
      <c r="G25" s="1"/>
      <c r="H25" s="1"/>
      <c r="I25" s="1"/>
    </row>
    <row r="26" spans="1:9" s="46" customFormat="1" ht="30" customHeight="1" x14ac:dyDescent="0.55000000000000004">
      <c r="E26" s="1"/>
      <c r="F26" s="1"/>
      <c r="G26" s="1"/>
      <c r="H26" s="1"/>
      <c r="I26" s="1"/>
    </row>
    <row r="27" spans="1:9" s="43" customFormat="1" ht="22.5" customHeight="1" x14ac:dyDescent="0.55000000000000004">
      <c r="E27" s="1"/>
      <c r="F27" s="1"/>
      <c r="G27" s="1"/>
      <c r="H27" s="1"/>
      <c r="I27" s="1"/>
    </row>
    <row r="28" spans="1:9" s="43" customFormat="1" ht="33.75" customHeight="1" x14ac:dyDescent="0.55000000000000004">
      <c r="C28" s="43" t="s">
        <v>9</v>
      </c>
      <c r="E28" s="1"/>
      <c r="F28" s="1"/>
      <c r="G28" s="1"/>
      <c r="H28" s="1"/>
      <c r="I28" s="1"/>
    </row>
    <row r="29" spans="1:9" s="43" customFormat="1" x14ac:dyDescent="0.55000000000000004">
      <c r="C29" s="43" t="s">
        <v>1</v>
      </c>
      <c r="E29" s="1"/>
      <c r="F29" s="1"/>
      <c r="G29" s="1"/>
      <c r="H29" s="1"/>
      <c r="I29" s="1"/>
    </row>
    <row r="30" spans="1:9" s="43" customFormat="1" x14ac:dyDescent="0.55000000000000004">
      <c r="B30" s="1"/>
      <c r="E30" s="1"/>
      <c r="F30" s="1"/>
      <c r="G30" s="1"/>
      <c r="H30" s="1"/>
      <c r="I30" s="1"/>
    </row>
    <row r="31" spans="1:9" s="43" customFormat="1" x14ac:dyDescent="0.55000000000000004">
      <c r="B31" s="1"/>
      <c r="E31" s="1"/>
      <c r="F31" s="1"/>
      <c r="G31" s="1"/>
      <c r="H31" s="1"/>
      <c r="I31" s="1"/>
    </row>
  </sheetData>
  <mergeCells count="10">
    <mergeCell ref="B25:D25"/>
    <mergeCell ref="A1:D1"/>
    <mergeCell ref="A2:D2"/>
    <mergeCell ref="A3:D3"/>
    <mergeCell ref="A4:D4"/>
    <mergeCell ref="A5:D5"/>
    <mergeCell ref="A8:A9"/>
    <mergeCell ref="B8:B9"/>
    <mergeCell ref="C8:C9"/>
    <mergeCell ref="D8:D9"/>
  </mergeCells>
  <pageMargins left="0.70866141732283472" right="0.70866141732283472" top="0.15748031496062992" bottom="0" header="0.31496062992125984" footer="0.31496062992125984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zoomScale="112" zoomScaleNormal="112" workbookViewId="0">
      <selection activeCell="H14" sqref="H14"/>
    </sheetView>
  </sheetViews>
  <sheetFormatPr defaultRowHeight="27.75" x14ac:dyDescent="0.65"/>
  <cols>
    <col min="1" max="1" width="6.25" style="10" customWidth="1"/>
    <col min="2" max="2" width="33" style="9" customWidth="1"/>
    <col min="3" max="3" width="11.875" style="9" customWidth="1"/>
    <col min="4" max="4" width="13.625" style="9" customWidth="1"/>
    <col min="5" max="5" width="12" style="9" customWidth="1"/>
    <col min="6" max="6" width="28.125" style="9" customWidth="1"/>
    <col min="7" max="7" width="15.25" style="10" customWidth="1"/>
    <col min="8" max="8" width="12.75" style="9" customWidth="1"/>
    <col min="9" max="9" width="14" style="10" customWidth="1"/>
    <col min="10" max="14" width="9" style="9"/>
    <col min="15" max="15" width="9.625" style="9" bestFit="1" customWidth="1"/>
    <col min="16" max="16384" width="9" style="9"/>
  </cols>
  <sheetData>
    <row r="1" spans="1:13" s="33" customFormat="1" ht="21" customHeight="1" x14ac:dyDescent="0.55000000000000004">
      <c r="A1" s="58" t="s">
        <v>177</v>
      </c>
      <c r="B1" s="58"/>
      <c r="C1" s="58"/>
      <c r="D1" s="58"/>
      <c r="E1" s="58"/>
      <c r="F1" s="58"/>
      <c r="G1" s="58"/>
      <c r="H1" s="58"/>
      <c r="I1" s="58"/>
      <c r="J1" s="32"/>
      <c r="K1" s="32"/>
      <c r="L1" s="32"/>
      <c r="M1" s="32"/>
    </row>
    <row r="2" spans="1:13" s="33" customFormat="1" ht="21" customHeight="1" x14ac:dyDescent="0.55000000000000004">
      <c r="A2" s="58" t="s">
        <v>10</v>
      </c>
      <c r="B2" s="58"/>
      <c r="C2" s="58"/>
      <c r="D2" s="58"/>
      <c r="E2" s="58"/>
      <c r="F2" s="58"/>
      <c r="G2" s="58"/>
      <c r="H2" s="58"/>
      <c r="I2" s="58"/>
      <c r="J2" s="32"/>
      <c r="K2" s="32"/>
      <c r="L2" s="32"/>
      <c r="M2" s="32"/>
    </row>
    <row r="3" spans="1:13" s="33" customFormat="1" ht="21" customHeight="1" x14ac:dyDescent="0.55000000000000004">
      <c r="A3" s="63" t="s">
        <v>157</v>
      </c>
      <c r="B3" s="63"/>
      <c r="C3" s="63"/>
      <c r="D3" s="63"/>
      <c r="E3" s="63"/>
      <c r="F3" s="63"/>
      <c r="G3" s="63"/>
      <c r="H3" s="63"/>
      <c r="I3" s="63"/>
      <c r="J3" s="32"/>
      <c r="K3" s="32"/>
      <c r="L3" s="32"/>
      <c r="M3" s="32"/>
    </row>
    <row r="4" spans="1:13" s="11" customFormat="1" ht="21.75" x14ac:dyDescent="0.5">
      <c r="A4" s="64" t="s">
        <v>11</v>
      </c>
      <c r="B4" s="64" t="s">
        <v>12</v>
      </c>
      <c r="C4" s="64" t="s">
        <v>13</v>
      </c>
      <c r="D4" s="64" t="s">
        <v>14</v>
      </c>
      <c r="E4" s="64" t="s">
        <v>15</v>
      </c>
      <c r="F4" s="64" t="s">
        <v>16</v>
      </c>
      <c r="G4" s="18" t="s">
        <v>17</v>
      </c>
      <c r="H4" s="18" t="s">
        <v>20</v>
      </c>
      <c r="I4" s="18" t="s">
        <v>22</v>
      </c>
    </row>
    <row r="5" spans="1:13" s="11" customFormat="1" ht="21.75" x14ac:dyDescent="0.5">
      <c r="A5" s="65"/>
      <c r="B5" s="65"/>
      <c r="C5" s="65"/>
      <c r="D5" s="65"/>
      <c r="E5" s="65"/>
      <c r="F5" s="65"/>
      <c r="G5" s="19" t="s">
        <v>18</v>
      </c>
      <c r="H5" s="19" t="s">
        <v>21</v>
      </c>
      <c r="I5" s="19" t="s">
        <v>23</v>
      </c>
    </row>
    <row r="6" spans="1:13" s="11" customFormat="1" ht="21.75" x14ac:dyDescent="0.5">
      <c r="A6" s="65"/>
      <c r="B6" s="65"/>
      <c r="C6" s="65"/>
      <c r="D6" s="65"/>
      <c r="E6" s="65"/>
      <c r="F6" s="65"/>
      <c r="G6" s="19" t="s">
        <v>19</v>
      </c>
      <c r="H6" s="19"/>
      <c r="I6" s="19" t="s">
        <v>24</v>
      </c>
    </row>
    <row r="7" spans="1:13" s="11" customFormat="1" ht="21.75" x14ac:dyDescent="0.5">
      <c r="A7" s="66"/>
      <c r="B7" s="66"/>
      <c r="C7" s="66"/>
      <c r="D7" s="66"/>
      <c r="E7" s="66"/>
      <c r="F7" s="66"/>
      <c r="G7" s="20"/>
      <c r="H7" s="20"/>
      <c r="I7" s="20" t="s">
        <v>25</v>
      </c>
    </row>
    <row r="8" spans="1:13" s="11" customFormat="1" ht="21.75" x14ac:dyDescent="0.5">
      <c r="A8" s="13">
        <v>1</v>
      </c>
      <c r="B8" s="12" t="s">
        <v>158</v>
      </c>
      <c r="C8" s="21">
        <v>2490</v>
      </c>
      <c r="D8" s="21">
        <f t="shared" ref="D8:D21" si="0">SUM(C8)</f>
        <v>2490</v>
      </c>
      <c r="E8" s="13" t="s">
        <v>27</v>
      </c>
      <c r="F8" s="12" t="s">
        <v>138</v>
      </c>
      <c r="G8" s="21">
        <f t="shared" ref="G8:G21" si="1">SUM(C8)</f>
        <v>2490</v>
      </c>
      <c r="H8" s="13" t="s">
        <v>26</v>
      </c>
      <c r="I8" s="49">
        <v>23102</v>
      </c>
    </row>
    <row r="9" spans="1:13" s="11" customFormat="1" ht="21.75" x14ac:dyDescent="0.5">
      <c r="A9" s="15">
        <v>2</v>
      </c>
      <c r="B9" s="14" t="s">
        <v>159</v>
      </c>
      <c r="C9" s="22">
        <v>660</v>
      </c>
      <c r="D9" s="22">
        <f t="shared" si="0"/>
        <v>660</v>
      </c>
      <c r="E9" s="15" t="s">
        <v>27</v>
      </c>
      <c r="F9" s="14" t="s">
        <v>160</v>
      </c>
      <c r="G9" s="22">
        <f t="shared" si="1"/>
        <v>660</v>
      </c>
      <c r="H9" s="15" t="s">
        <v>26</v>
      </c>
      <c r="I9" s="48">
        <v>23102</v>
      </c>
    </row>
    <row r="10" spans="1:13" s="11" customFormat="1" ht="21.75" x14ac:dyDescent="0.5">
      <c r="A10" s="15">
        <v>3</v>
      </c>
      <c r="B10" s="14" t="s">
        <v>161</v>
      </c>
      <c r="C10" s="22">
        <v>400</v>
      </c>
      <c r="D10" s="22">
        <f>SUM(C10)</f>
        <v>400</v>
      </c>
      <c r="E10" s="15" t="s">
        <v>27</v>
      </c>
      <c r="F10" s="14" t="s">
        <v>54</v>
      </c>
      <c r="G10" s="22">
        <f>SUM(C10)</f>
        <v>400</v>
      </c>
      <c r="H10" s="15" t="s">
        <v>26</v>
      </c>
      <c r="I10" s="48">
        <v>23102</v>
      </c>
    </row>
    <row r="11" spans="1:13" s="11" customFormat="1" ht="21.75" x14ac:dyDescent="0.5">
      <c r="A11" s="15">
        <v>4</v>
      </c>
      <c r="B11" s="14" t="s">
        <v>73</v>
      </c>
      <c r="C11" s="22">
        <v>12103</v>
      </c>
      <c r="D11" s="22">
        <f t="shared" si="0"/>
        <v>12103</v>
      </c>
      <c r="E11" s="15" t="s">
        <v>27</v>
      </c>
      <c r="F11" s="14" t="s">
        <v>74</v>
      </c>
      <c r="G11" s="22">
        <f t="shared" si="1"/>
        <v>12103</v>
      </c>
      <c r="H11" s="15" t="s">
        <v>26</v>
      </c>
      <c r="I11" s="25">
        <v>23110</v>
      </c>
    </row>
    <row r="12" spans="1:13" s="11" customFormat="1" ht="21.75" x14ac:dyDescent="0.5">
      <c r="A12" s="15">
        <v>5</v>
      </c>
      <c r="B12" s="14" t="s">
        <v>162</v>
      </c>
      <c r="C12" s="22">
        <v>20100</v>
      </c>
      <c r="D12" s="22">
        <f t="shared" si="0"/>
        <v>20100</v>
      </c>
      <c r="E12" s="15" t="s">
        <v>27</v>
      </c>
      <c r="F12" s="14" t="s">
        <v>163</v>
      </c>
      <c r="G12" s="22">
        <f t="shared" si="1"/>
        <v>20100</v>
      </c>
      <c r="H12" s="15" t="s">
        <v>26</v>
      </c>
      <c r="I12" s="25">
        <v>23117</v>
      </c>
    </row>
    <row r="13" spans="1:13" s="11" customFormat="1" ht="21.75" x14ac:dyDescent="0.5">
      <c r="A13" s="15">
        <v>6</v>
      </c>
      <c r="B13" s="14" t="s">
        <v>44</v>
      </c>
      <c r="C13" s="22">
        <v>3885</v>
      </c>
      <c r="D13" s="22">
        <f t="shared" si="0"/>
        <v>3885</v>
      </c>
      <c r="E13" s="15" t="s">
        <v>27</v>
      </c>
      <c r="F13" s="14" t="s">
        <v>117</v>
      </c>
      <c r="G13" s="22">
        <f t="shared" si="1"/>
        <v>3885</v>
      </c>
      <c r="H13" s="15" t="s">
        <v>26</v>
      </c>
      <c r="I13" s="25">
        <v>23108</v>
      </c>
    </row>
    <row r="14" spans="1:13" s="11" customFormat="1" ht="21.75" x14ac:dyDescent="0.5">
      <c r="A14" s="15">
        <v>7</v>
      </c>
      <c r="B14" s="14" t="s">
        <v>120</v>
      </c>
      <c r="C14" s="22">
        <v>771</v>
      </c>
      <c r="D14" s="22">
        <f t="shared" si="0"/>
        <v>771</v>
      </c>
      <c r="E14" s="15" t="s">
        <v>27</v>
      </c>
      <c r="F14" s="14" t="s">
        <v>164</v>
      </c>
      <c r="G14" s="22">
        <f t="shared" si="1"/>
        <v>771</v>
      </c>
      <c r="H14" s="15" t="s">
        <v>26</v>
      </c>
      <c r="I14" s="25">
        <v>23108</v>
      </c>
    </row>
    <row r="15" spans="1:13" s="11" customFormat="1" ht="21.75" x14ac:dyDescent="0.5">
      <c r="A15" s="15">
        <v>8</v>
      </c>
      <c r="B15" s="14" t="s">
        <v>165</v>
      </c>
      <c r="C15" s="22">
        <v>420</v>
      </c>
      <c r="D15" s="22">
        <f t="shared" si="0"/>
        <v>420</v>
      </c>
      <c r="E15" s="15" t="s">
        <v>27</v>
      </c>
      <c r="F15" s="14" t="s">
        <v>123</v>
      </c>
      <c r="G15" s="22">
        <f t="shared" si="1"/>
        <v>420</v>
      </c>
      <c r="H15" s="15" t="s">
        <v>26</v>
      </c>
      <c r="I15" s="25">
        <v>23108</v>
      </c>
    </row>
    <row r="16" spans="1:13" s="11" customFormat="1" ht="21.75" x14ac:dyDescent="0.5">
      <c r="A16" s="15">
        <v>9</v>
      </c>
      <c r="B16" s="14" t="s">
        <v>166</v>
      </c>
      <c r="C16" s="22">
        <v>600</v>
      </c>
      <c r="D16" s="22">
        <f t="shared" si="0"/>
        <v>600</v>
      </c>
      <c r="E16" s="15" t="s">
        <v>27</v>
      </c>
      <c r="F16" s="14" t="s">
        <v>167</v>
      </c>
      <c r="G16" s="22">
        <f t="shared" si="1"/>
        <v>600</v>
      </c>
      <c r="H16" s="15" t="s">
        <v>26</v>
      </c>
      <c r="I16" s="25">
        <v>23111</v>
      </c>
    </row>
    <row r="17" spans="1:9" s="11" customFormat="1" ht="21.75" x14ac:dyDescent="0.5">
      <c r="A17" s="15">
        <v>10</v>
      </c>
      <c r="B17" s="14" t="s">
        <v>168</v>
      </c>
      <c r="C17" s="22">
        <v>300</v>
      </c>
      <c r="D17" s="22">
        <f t="shared" si="0"/>
        <v>300</v>
      </c>
      <c r="E17" s="15" t="s">
        <v>27</v>
      </c>
      <c r="F17" s="14" t="s">
        <v>169</v>
      </c>
      <c r="G17" s="22">
        <f t="shared" si="1"/>
        <v>300</v>
      </c>
      <c r="H17" s="15" t="s">
        <v>26</v>
      </c>
      <c r="I17" s="25">
        <v>23111</v>
      </c>
    </row>
    <row r="18" spans="1:9" s="11" customFormat="1" ht="21.75" x14ac:dyDescent="0.5">
      <c r="A18" s="15">
        <v>11</v>
      </c>
      <c r="B18" s="14" t="s">
        <v>170</v>
      </c>
      <c r="C18" s="22">
        <v>261602.03</v>
      </c>
      <c r="D18" s="22">
        <f t="shared" si="0"/>
        <v>261602.03</v>
      </c>
      <c r="E18" s="15" t="s">
        <v>27</v>
      </c>
      <c r="F18" s="14" t="s">
        <v>171</v>
      </c>
      <c r="G18" s="22">
        <f t="shared" si="1"/>
        <v>261602.03</v>
      </c>
      <c r="H18" s="15" t="s">
        <v>26</v>
      </c>
      <c r="I18" s="25">
        <v>23125</v>
      </c>
    </row>
    <row r="19" spans="1:9" s="11" customFormat="1" ht="21.75" x14ac:dyDescent="0.5">
      <c r="A19" s="15">
        <v>12</v>
      </c>
      <c r="B19" s="14" t="s">
        <v>172</v>
      </c>
      <c r="C19" s="22">
        <v>19800</v>
      </c>
      <c r="D19" s="22">
        <f t="shared" si="0"/>
        <v>19800</v>
      </c>
      <c r="E19" s="15" t="s">
        <v>27</v>
      </c>
      <c r="F19" s="14" t="s">
        <v>173</v>
      </c>
      <c r="G19" s="22">
        <f t="shared" si="1"/>
        <v>19800</v>
      </c>
      <c r="H19" s="15" t="s">
        <v>26</v>
      </c>
      <c r="I19" s="25">
        <v>23128</v>
      </c>
    </row>
    <row r="20" spans="1:9" s="11" customFormat="1" ht="21.75" x14ac:dyDescent="0.5">
      <c r="A20" s="15">
        <v>13</v>
      </c>
      <c r="B20" s="14" t="s">
        <v>44</v>
      </c>
      <c r="C20" s="22">
        <v>6433</v>
      </c>
      <c r="D20" s="22">
        <f t="shared" si="0"/>
        <v>6433</v>
      </c>
      <c r="E20" s="15" t="s">
        <v>27</v>
      </c>
      <c r="F20" s="14" t="s">
        <v>117</v>
      </c>
      <c r="G20" s="22">
        <f t="shared" si="1"/>
        <v>6433</v>
      </c>
      <c r="H20" s="15" t="s">
        <v>26</v>
      </c>
      <c r="I20" s="25">
        <v>23131</v>
      </c>
    </row>
    <row r="21" spans="1:9" s="11" customFormat="1" ht="21.75" x14ac:dyDescent="0.5">
      <c r="A21" s="17">
        <v>14</v>
      </c>
      <c r="B21" s="16" t="s">
        <v>174</v>
      </c>
      <c r="C21" s="23">
        <v>4428.8</v>
      </c>
      <c r="D21" s="23">
        <f t="shared" si="0"/>
        <v>4428.8</v>
      </c>
      <c r="E21" s="17" t="s">
        <v>27</v>
      </c>
      <c r="F21" s="16" t="s">
        <v>150</v>
      </c>
      <c r="G21" s="23">
        <f t="shared" si="1"/>
        <v>4428.8</v>
      </c>
      <c r="H21" s="17" t="s">
        <v>26</v>
      </c>
      <c r="I21" s="26">
        <v>23131</v>
      </c>
    </row>
    <row r="22" spans="1:9" s="11" customFormat="1" ht="21.75" x14ac:dyDescent="0.5">
      <c r="A22" s="39"/>
      <c r="C22" s="45"/>
      <c r="G22" s="39"/>
      <c r="I22" s="39"/>
    </row>
    <row r="23" spans="1:9" s="11" customFormat="1" ht="21.75" x14ac:dyDescent="0.5">
      <c r="A23" s="39"/>
      <c r="C23" s="45"/>
      <c r="G23" s="39"/>
      <c r="I23" s="39"/>
    </row>
    <row r="24" spans="1:9" s="11" customFormat="1" ht="21.75" x14ac:dyDescent="0.5">
      <c r="A24" s="39"/>
      <c r="G24" s="39"/>
      <c r="I24" s="39"/>
    </row>
    <row r="25" spans="1:9" s="11" customFormat="1" ht="21.75" x14ac:dyDescent="0.5">
      <c r="A25" s="39"/>
      <c r="E25" s="39" t="s">
        <v>9</v>
      </c>
      <c r="G25" s="39"/>
      <c r="I25" s="39"/>
    </row>
    <row r="26" spans="1:9" ht="24" customHeight="1" x14ac:dyDescent="0.65">
      <c r="D26" s="11"/>
      <c r="E26" s="39" t="s">
        <v>1</v>
      </c>
      <c r="F26" s="11"/>
    </row>
    <row r="27" spans="1:9" ht="21.75" customHeight="1" x14ac:dyDescent="0.65"/>
  </sheetData>
  <mergeCells count="9">
    <mergeCell ref="A1:I1"/>
    <mergeCell ref="A2:I2"/>
    <mergeCell ref="A3:I3"/>
    <mergeCell ref="A4:A7"/>
    <mergeCell ref="B4:B7"/>
    <mergeCell ref="C4:C7"/>
    <mergeCell ref="D4:D7"/>
    <mergeCell ref="E4:E7"/>
    <mergeCell ref="F4:F7"/>
  </mergeCells>
  <printOptions horizontalCentered="1"/>
  <pageMargins left="0" right="0" top="0.59055118110236227" bottom="0" header="0.31496062992125984" footer="0.31496062992125984"/>
  <pageSetup paperSize="9" scale="9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topLeftCell="A4" workbookViewId="0">
      <selection activeCell="H17" sqref="H17"/>
    </sheetView>
  </sheetViews>
  <sheetFormatPr defaultRowHeight="24" x14ac:dyDescent="0.55000000000000004"/>
  <cols>
    <col min="1" max="1" width="5.375" style="47" customWidth="1"/>
    <col min="2" max="2" width="33.75" style="1" customWidth="1"/>
    <col min="3" max="3" width="30" style="1" customWidth="1"/>
    <col min="4" max="4" width="16.25" style="47" customWidth="1"/>
    <col min="5" max="16384" width="9" style="1"/>
  </cols>
  <sheetData>
    <row r="1" spans="1:9" ht="72" customHeight="1" x14ac:dyDescent="0.55000000000000004">
      <c r="A1" s="57"/>
      <c r="B1" s="57"/>
      <c r="C1" s="57"/>
      <c r="D1" s="57"/>
    </row>
    <row r="2" spans="1:9" ht="21.75" customHeight="1" x14ac:dyDescent="0.55000000000000004">
      <c r="A2" s="58" t="s">
        <v>6</v>
      </c>
      <c r="B2" s="58"/>
      <c r="C2" s="58"/>
      <c r="D2" s="58"/>
      <c r="E2" s="2"/>
      <c r="F2" s="2"/>
      <c r="G2" s="2"/>
      <c r="H2" s="2"/>
      <c r="I2" s="2"/>
    </row>
    <row r="3" spans="1:9" ht="21.75" customHeight="1" x14ac:dyDescent="0.55000000000000004">
      <c r="A3" s="58" t="s">
        <v>8</v>
      </c>
      <c r="B3" s="58"/>
      <c r="C3" s="58"/>
      <c r="D3" s="58"/>
      <c r="E3" s="2"/>
      <c r="F3" s="2"/>
      <c r="G3" s="2"/>
      <c r="H3" s="2"/>
      <c r="I3" s="2"/>
    </row>
    <row r="4" spans="1:9" ht="21.75" customHeight="1" x14ac:dyDescent="0.55000000000000004">
      <c r="A4" s="58" t="s">
        <v>175</v>
      </c>
      <c r="B4" s="58"/>
      <c r="C4" s="58"/>
      <c r="D4" s="58"/>
      <c r="E4" s="2"/>
      <c r="F4" s="2"/>
      <c r="G4" s="2"/>
      <c r="H4" s="2"/>
      <c r="I4" s="2"/>
    </row>
    <row r="5" spans="1:9" ht="17.25" customHeight="1" x14ac:dyDescent="0.55000000000000004">
      <c r="A5" s="57" t="s">
        <v>7</v>
      </c>
      <c r="B5" s="57"/>
      <c r="C5" s="57"/>
      <c r="D5" s="57"/>
    </row>
    <row r="6" spans="1:9" x14ac:dyDescent="0.55000000000000004">
      <c r="B6" s="1" t="s">
        <v>2</v>
      </c>
    </row>
    <row r="7" spans="1:9" x14ac:dyDescent="0.55000000000000004">
      <c r="A7" s="3" t="s">
        <v>176</v>
      </c>
    </row>
    <row r="8" spans="1:9" s="47" customFormat="1" x14ac:dyDescent="0.55000000000000004">
      <c r="A8" s="59" t="s">
        <v>0</v>
      </c>
      <c r="B8" s="59" t="s">
        <v>3</v>
      </c>
      <c r="C8" s="59" t="s">
        <v>4</v>
      </c>
      <c r="D8" s="61" t="s">
        <v>69</v>
      </c>
    </row>
    <row r="9" spans="1:9" s="47" customFormat="1" x14ac:dyDescent="0.55000000000000004">
      <c r="A9" s="60"/>
      <c r="B9" s="60"/>
      <c r="C9" s="60"/>
      <c r="D9" s="62"/>
    </row>
    <row r="10" spans="1:9" x14ac:dyDescent="0.55000000000000004">
      <c r="A10" s="8">
        <v>1</v>
      </c>
      <c r="B10" s="12" t="s">
        <v>181</v>
      </c>
      <c r="C10" s="12" t="s">
        <v>180</v>
      </c>
      <c r="D10" s="21">
        <v>2700</v>
      </c>
    </row>
    <row r="11" spans="1:9" x14ac:dyDescent="0.55000000000000004">
      <c r="A11" s="8">
        <v>2</v>
      </c>
      <c r="B11" s="14" t="s">
        <v>182</v>
      </c>
      <c r="C11" s="14" t="s">
        <v>183</v>
      </c>
      <c r="D11" s="22">
        <v>1855</v>
      </c>
    </row>
    <row r="12" spans="1:9" x14ac:dyDescent="0.55000000000000004">
      <c r="A12" s="8">
        <v>3</v>
      </c>
      <c r="B12" s="14" t="s">
        <v>185</v>
      </c>
      <c r="C12" s="14" t="s">
        <v>184</v>
      </c>
      <c r="D12" s="22">
        <v>1659.57</v>
      </c>
    </row>
    <row r="13" spans="1:9" x14ac:dyDescent="0.55000000000000004">
      <c r="A13" s="8">
        <v>4</v>
      </c>
      <c r="B13" s="14" t="s">
        <v>186</v>
      </c>
      <c r="C13" s="50" t="s">
        <v>187</v>
      </c>
      <c r="D13" s="22">
        <v>4876.53</v>
      </c>
    </row>
    <row r="14" spans="1:9" x14ac:dyDescent="0.55000000000000004">
      <c r="A14" s="8">
        <v>5</v>
      </c>
      <c r="B14" s="14" t="s">
        <v>188</v>
      </c>
      <c r="C14" s="14" t="s">
        <v>189</v>
      </c>
      <c r="D14" s="22">
        <v>560</v>
      </c>
    </row>
    <row r="15" spans="1:9" x14ac:dyDescent="0.55000000000000004">
      <c r="A15" s="8">
        <v>6</v>
      </c>
      <c r="B15" s="14" t="s">
        <v>186</v>
      </c>
      <c r="C15" s="50" t="s">
        <v>187</v>
      </c>
      <c r="D15" s="22">
        <v>4787.72</v>
      </c>
    </row>
    <row r="16" spans="1:9" x14ac:dyDescent="0.55000000000000004">
      <c r="A16" s="6">
        <v>7</v>
      </c>
      <c r="B16" s="16" t="s">
        <v>191</v>
      </c>
      <c r="C16" s="16" t="s">
        <v>150</v>
      </c>
      <c r="D16" s="23">
        <v>7837</v>
      </c>
    </row>
    <row r="17" spans="2:9" ht="36.75" customHeight="1" x14ac:dyDescent="0.55000000000000004">
      <c r="B17" s="1" t="s">
        <v>5</v>
      </c>
    </row>
    <row r="18" spans="2:9" s="47" customFormat="1" ht="30" customHeight="1" x14ac:dyDescent="0.55000000000000004">
      <c r="B18" s="57" t="s">
        <v>190</v>
      </c>
      <c r="C18" s="57"/>
      <c r="D18" s="57"/>
      <c r="E18" s="1"/>
      <c r="F18" s="1"/>
      <c r="G18" s="1"/>
      <c r="H18" s="1"/>
      <c r="I18" s="1"/>
    </row>
    <row r="19" spans="2:9" s="47" customFormat="1" ht="30" customHeight="1" x14ac:dyDescent="0.55000000000000004">
      <c r="E19" s="1"/>
      <c r="F19" s="1"/>
      <c r="G19" s="1"/>
      <c r="H19" s="1"/>
      <c r="I19" s="1"/>
    </row>
    <row r="20" spans="2:9" s="47" customFormat="1" ht="22.5" customHeight="1" x14ac:dyDescent="0.55000000000000004">
      <c r="E20" s="1"/>
      <c r="F20" s="1"/>
      <c r="G20" s="1"/>
      <c r="H20" s="1"/>
      <c r="I20" s="1"/>
    </row>
    <row r="21" spans="2:9" s="47" customFormat="1" ht="33.75" customHeight="1" x14ac:dyDescent="0.55000000000000004">
      <c r="C21" s="47" t="s">
        <v>9</v>
      </c>
      <c r="E21" s="1"/>
      <c r="F21" s="1"/>
      <c r="G21" s="1"/>
      <c r="H21" s="1"/>
      <c r="I21" s="1"/>
    </row>
    <row r="22" spans="2:9" s="47" customFormat="1" x14ac:dyDescent="0.55000000000000004">
      <c r="C22" s="47" t="s">
        <v>1</v>
      </c>
      <c r="E22" s="1"/>
      <c r="F22" s="1"/>
      <c r="G22" s="1"/>
      <c r="H22" s="1"/>
      <c r="I22" s="1"/>
    </row>
    <row r="23" spans="2:9" s="47" customFormat="1" x14ac:dyDescent="0.55000000000000004">
      <c r="B23" s="1"/>
      <c r="E23" s="1"/>
      <c r="F23" s="1"/>
      <c r="G23" s="1"/>
      <c r="H23" s="1"/>
      <c r="I23" s="1"/>
    </row>
    <row r="24" spans="2:9" s="47" customFormat="1" x14ac:dyDescent="0.55000000000000004">
      <c r="B24" s="1"/>
      <c r="E24" s="1"/>
      <c r="F24" s="1"/>
      <c r="G24" s="1"/>
      <c r="H24" s="1"/>
      <c r="I24" s="1"/>
    </row>
  </sheetData>
  <mergeCells count="10">
    <mergeCell ref="B18:D18"/>
    <mergeCell ref="A1:D1"/>
    <mergeCell ref="A2:D2"/>
    <mergeCell ref="A3:D3"/>
    <mergeCell ref="A4:D4"/>
    <mergeCell ref="A5:D5"/>
    <mergeCell ref="A8:A9"/>
    <mergeCell ref="B8:B9"/>
    <mergeCell ref="C8:C9"/>
    <mergeCell ref="D8:D9"/>
  </mergeCells>
  <pageMargins left="0.70866141732283472" right="0.70866141732283472" top="0.15748031496062992" bottom="0" header="0.31496062992125984" footer="0.31496062992125984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14</vt:i4>
      </vt:variant>
    </vt:vector>
  </HeadingPairs>
  <TitlesOfParts>
    <vt:vector size="14" baseType="lpstr">
      <vt:lpstr>ม.ค.63</vt:lpstr>
      <vt:lpstr> สขร . ม.ค63</vt:lpstr>
      <vt:lpstr>ก.พ.63</vt:lpstr>
      <vt:lpstr> สขร .ก.พ.63</vt:lpstr>
      <vt:lpstr>มี.ค.63</vt:lpstr>
      <vt:lpstr> สขร .มี.ค.63</vt:lpstr>
      <vt:lpstr>เม.ย.63 </vt:lpstr>
      <vt:lpstr> สขร .เม.ย.63 </vt:lpstr>
      <vt:lpstr>พ.ค.63  (2)</vt:lpstr>
      <vt:lpstr> สขร .พ.ค.63 </vt:lpstr>
      <vt:lpstr>มิ.ย. 63  (3)</vt:lpstr>
      <vt:lpstr> สขร .มิ.ย.63  (2)</vt:lpstr>
      <vt:lpstr>ก.ค.63</vt:lpstr>
      <vt:lpstr> สขร .ก.ค.63  (3)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TTM</dc:creator>
  <cp:lastModifiedBy>TTM</cp:lastModifiedBy>
  <cp:lastPrinted>2020-08-03T03:18:46Z</cp:lastPrinted>
  <dcterms:created xsi:type="dcterms:W3CDTF">2017-12-20T06:58:38Z</dcterms:created>
  <dcterms:modified xsi:type="dcterms:W3CDTF">2020-08-03T03:20:19Z</dcterms:modified>
</cp:coreProperties>
</file>